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1"/>
  <workbookPr/>
  <mc:AlternateContent xmlns:mc="http://schemas.openxmlformats.org/markup-compatibility/2006">
    <mc:Choice Requires="x15">
      <x15ac:absPath xmlns:x15ac="http://schemas.microsoft.com/office/spreadsheetml/2010/11/ac" url="C:\Users\Famille\Desktop\"/>
    </mc:Choice>
  </mc:AlternateContent>
  <xr:revisionPtr revIDLastSave="0" documentId="13_ncr:1_{076BB102-050A-407F-A4D0-FBFC6B1966E3}" xr6:coauthVersionLast="47" xr6:coauthVersionMax="47" xr10:uidLastSave="{00000000-0000-0000-0000-000000000000}"/>
  <bookViews>
    <workbookView xWindow="-110" yWindow="-110" windowWidth="38620" windowHeight="21100" tabRatio="601" activeTab="3" xr2:uid="{00000000-000D-0000-FFFF-FFFF00000000}"/>
  </bookViews>
  <sheets>
    <sheet name="cryptes en Francais" sheetId="1" r:id="rId1"/>
    <sheet name="DE - Deutsch" sheetId="2" r:id="rId2"/>
    <sheet name="RU - Русский" sheetId="3" r:id="rId3"/>
    <sheet name="EN - English" sheetId="4" r:id="rId4"/>
    <sheet name="Feuil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Utu2wZHG9r1d7OeLpoAqfeuMb95mH3RPBxd7HQb+GZA="/>
    </ext>
  </extLst>
</workbook>
</file>

<file path=xl/calcChain.xml><?xml version="1.0" encoding="utf-8"?>
<calcChain xmlns="http://schemas.openxmlformats.org/spreadsheetml/2006/main">
  <c r="D46" i="4" l="1"/>
  <c r="E50" i="4" s="1"/>
  <c r="D30" i="4"/>
  <c r="D14" i="4"/>
  <c r="L8" i="4"/>
  <c r="M8" i="4"/>
  <c r="L9" i="4"/>
  <c r="M9" i="4"/>
  <c r="L8" i="2"/>
  <c r="L8" i="3"/>
  <c r="M7" i="1"/>
  <c r="L9" i="2"/>
  <c r="M9" i="2" s="1"/>
  <c r="M8" i="2"/>
  <c r="G40" i="1"/>
  <c r="G37" i="1"/>
  <c r="M9" i="3"/>
  <c r="M8" i="3"/>
  <c r="M7" i="3"/>
  <c r="E48" i="3"/>
  <c r="E6" i="4"/>
  <c r="E23" i="4"/>
  <c r="E37" i="4"/>
  <c r="E45" i="4"/>
  <c r="E44" i="4"/>
  <c r="E43" i="4"/>
  <c r="E42" i="4"/>
  <c r="E41" i="4"/>
  <c r="E40" i="4"/>
  <c r="E39" i="4"/>
  <c r="E38" i="4"/>
  <c r="E36" i="4"/>
  <c r="E35" i="4"/>
  <c r="E34" i="4"/>
  <c r="E29" i="4"/>
  <c r="E28" i="4"/>
  <c r="E27" i="4"/>
  <c r="E26" i="4"/>
  <c r="E25" i="4"/>
  <c r="E24" i="4"/>
  <c r="E22" i="4"/>
  <c r="E21" i="4"/>
  <c r="E20" i="4"/>
  <c r="E19" i="4"/>
  <c r="E18" i="4"/>
  <c r="G40" i="4"/>
  <c r="G39" i="4"/>
  <c r="G38" i="4"/>
  <c r="G37" i="4"/>
  <c r="G36" i="4"/>
  <c r="G35" i="4"/>
  <c r="G34" i="4"/>
  <c r="L7" i="4" s="1"/>
  <c r="M7" i="4" s="1"/>
  <c r="G24" i="4"/>
  <c r="G23" i="4"/>
  <c r="G22" i="4"/>
  <c r="G21" i="4"/>
  <c r="G20" i="4"/>
  <c r="G19" i="4"/>
  <c r="G18" i="4"/>
  <c r="G8" i="4"/>
  <c r="G7" i="4"/>
  <c r="G6" i="4"/>
  <c r="G5" i="4"/>
  <c r="G4" i="4"/>
  <c r="G3" i="4"/>
  <c r="G2" i="4"/>
  <c r="G40" i="3"/>
  <c r="G39" i="3"/>
  <c r="G38" i="3"/>
  <c r="G37" i="3"/>
  <c r="G36" i="3"/>
  <c r="G35" i="3"/>
  <c r="G34" i="3"/>
  <c r="G24" i="3"/>
  <c r="G23" i="3"/>
  <c r="G22" i="3"/>
  <c r="G21" i="3"/>
  <c r="G20" i="3"/>
  <c r="G19" i="3"/>
  <c r="G18" i="3"/>
  <c r="L9" i="3"/>
  <c r="G8" i="3"/>
  <c r="L7" i="3"/>
  <c r="G7" i="3"/>
  <c r="G6" i="3"/>
  <c r="G5" i="3"/>
  <c r="G4" i="3"/>
  <c r="G3" i="3"/>
  <c r="G2" i="3"/>
  <c r="E45" i="3"/>
  <c r="E44" i="3"/>
  <c r="E43" i="3"/>
  <c r="E42" i="3"/>
  <c r="E41" i="3"/>
  <c r="E40" i="3"/>
  <c r="E39" i="3"/>
  <c r="E38" i="3"/>
  <c r="E37" i="3"/>
  <c r="E36" i="3"/>
  <c r="E35" i="3"/>
  <c r="E34" i="3"/>
  <c r="E46" i="3" s="1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45" i="2"/>
  <c r="E44" i="2"/>
  <c r="E43" i="2"/>
  <c r="E42" i="2"/>
  <c r="E41" i="2"/>
  <c r="E40" i="2"/>
  <c r="E39" i="2"/>
  <c r="E38" i="2"/>
  <c r="E37" i="2"/>
  <c r="E36" i="2"/>
  <c r="E35" i="2"/>
  <c r="E34" i="2"/>
  <c r="E29" i="2"/>
  <c r="E28" i="2"/>
  <c r="E27" i="2"/>
  <c r="E26" i="2"/>
  <c r="E25" i="2"/>
  <c r="E24" i="2"/>
  <c r="E23" i="2"/>
  <c r="E22" i="2"/>
  <c r="E21" i="2"/>
  <c r="E20" i="2"/>
  <c r="E19" i="2"/>
  <c r="E18" i="2"/>
  <c r="G40" i="2"/>
  <c r="G39" i="2"/>
  <c r="G38" i="2"/>
  <c r="G37" i="2"/>
  <c r="G36" i="2"/>
  <c r="G35" i="2"/>
  <c r="G34" i="2"/>
  <c r="G24" i="2"/>
  <c r="G23" i="2"/>
  <c r="G22" i="2"/>
  <c r="G21" i="2"/>
  <c r="G20" i="2"/>
  <c r="G19" i="2"/>
  <c r="G18" i="2"/>
  <c r="G8" i="2"/>
  <c r="G7" i="2"/>
  <c r="G6" i="2"/>
  <c r="G5" i="2"/>
  <c r="G4" i="2"/>
  <c r="G3" i="2"/>
  <c r="G2" i="2"/>
  <c r="L7" i="2" s="1"/>
  <c r="M7" i="2" s="1"/>
  <c r="G39" i="1"/>
  <c r="G38" i="1"/>
  <c r="G36" i="1"/>
  <c r="G35" i="1"/>
  <c r="G34" i="1"/>
  <c r="G24" i="1"/>
  <c r="G23" i="1"/>
  <c r="G22" i="1"/>
  <c r="G21" i="1"/>
  <c r="G20" i="1"/>
  <c r="G19" i="1"/>
  <c r="G18" i="1"/>
  <c r="E45" i="1"/>
  <c r="E44" i="1"/>
  <c r="E43" i="1"/>
  <c r="E42" i="1"/>
  <c r="E41" i="1"/>
  <c r="E40" i="1"/>
  <c r="E39" i="1"/>
  <c r="E38" i="1"/>
  <c r="E37" i="1"/>
  <c r="E36" i="1"/>
  <c r="E35" i="1"/>
  <c r="E34" i="1"/>
  <c r="E29" i="1"/>
  <c r="E28" i="1"/>
  <c r="E27" i="1"/>
  <c r="E26" i="1"/>
  <c r="E25" i="1"/>
  <c r="E24" i="1"/>
  <c r="E23" i="1"/>
  <c r="E22" i="1"/>
  <c r="E21" i="1"/>
  <c r="E20" i="1"/>
  <c r="E19" i="1"/>
  <c r="E18" i="1"/>
  <c r="G3" i="1"/>
  <c r="G4" i="1"/>
  <c r="G5" i="1"/>
  <c r="G6" i="1"/>
  <c r="G7" i="1"/>
  <c r="G8" i="1"/>
  <c r="G2" i="1"/>
  <c r="L7" i="1" s="1"/>
  <c r="E46" i="4" l="1"/>
  <c r="E30" i="4"/>
  <c r="E30" i="2"/>
  <c r="E46" i="2"/>
  <c r="E46" i="1"/>
  <c r="E30" i="1"/>
  <c r="E13" i="4"/>
  <c r="E12" i="4"/>
  <c r="E11" i="4"/>
  <c r="E10" i="4"/>
  <c r="E9" i="4"/>
  <c r="E8" i="4"/>
  <c r="E7" i="4"/>
  <c r="E5" i="4"/>
  <c r="E4" i="4"/>
  <c r="E3" i="4"/>
  <c r="E2" i="4"/>
  <c r="E13" i="3"/>
  <c r="E12" i="3"/>
  <c r="E11" i="3"/>
  <c r="E10" i="3"/>
  <c r="E9" i="3"/>
  <c r="E8" i="3"/>
  <c r="E7" i="3"/>
  <c r="E6" i="3"/>
  <c r="E5" i="3"/>
  <c r="E4" i="3"/>
  <c r="E3" i="3"/>
  <c r="E2" i="3"/>
  <c r="E14" i="3" s="1"/>
  <c r="E14" i="2"/>
  <c r="E13" i="2"/>
  <c r="E12" i="2"/>
  <c r="E11" i="2"/>
  <c r="E10" i="2"/>
  <c r="E9" i="2"/>
  <c r="E8" i="2"/>
  <c r="E7" i="2"/>
  <c r="E6" i="2"/>
  <c r="E5" i="2"/>
  <c r="E4" i="2"/>
  <c r="E3" i="2"/>
  <c r="E2" i="2"/>
  <c r="E13" i="1"/>
  <c r="E12" i="1"/>
  <c r="E11" i="1"/>
  <c r="E10" i="1"/>
  <c r="E9" i="1"/>
  <c r="E8" i="1"/>
  <c r="L9" i="1" s="1"/>
  <c r="E7" i="1"/>
  <c r="L8" i="1" s="1"/>
  <c r="E6" i="1"/>
  <c r="E5" i="1"/>
  <c r="E4" i="1"/>
  <c r="E3" i="1"/>
  <c r="E2" i="1"/>
  <c r="E14" i="4" l="1"/>
  <c r="E48" i="4" s="1"/>
  <c r="M9" i="1"/>
  <c r="M8" i="1"/>
  <c r="E48" i="2"/>
  <c r="E14" i="1"/>
  <c r="E48" i="1" s="1"/>
</calcChain>
</file>

<file path=xl/sharedStrings.xml><?xml version="1.0" encoding="utf-8"?>
<sst xmlns="http://schemas.openxmlformats.org/spreadsheetml/2006/main" count="409" uniqueCount="142">
  <si>
    <t>Type de coffre</t>
  </si>
  <si>
    <t>Niveaux</t>
  </si>
  <si>
    <t>Points</t>
  </si>
  <si>
    <t>Quantité achetée</t>
  </si>
  <si>
    <t>Total Points</t>
  </si>
  <si>
    <t>épique</t>
  </si>
  <si>
    <t>35</t>
  </si>
  <si>
    <t>30</t>
  </si>
  <si>
    <t>25</t>
  </si>
  <si>
    <t>20</t>
  </si>
  <si>
    <t>rare</t>
  </si>
  <si>
    <t>simple</t>
  </si>
  <si>
    <t>magique</t>
  </si>
  <si>
    <t>précieux</t>
  </si>
  <si>
    <t>or</t>
  </si>
  <si>
    <t>argent</t>
  </si>
  <si>
    <t>bronze</t>
  </si>
  <si>
    <t>Total général</t>
  </si>
  <si>
    <t>Truhentyp</t>
  </si>
  <si>
    <t>Wert (Einheiten)</t>
  </si>
  <si>
    <t>Punkte pro Einheit</t>
  </si>
  <si>
    <t>Gekaufte Menge</t>
  </si>
  <si>
    <t>Gesamtpunkte</t>
  </si>
  <si>
    <t>Episch</t>
  </si>
  <si>
    <t xml:space="preserve">Selten </t>
  </si>
  <si>
    <t>Einfach</t>
  </si>
  <si>
    <t>Magisch</t>
  </si>
  <si>
    <t>Kostbar</t>
  </si>
  <si>
    <t>Gold</t>
  </si>
  <si>
    <t>Silver</t>
  </si>
  <si>
    <t>Gesamt</t>
  </si>
  <si>
    <t>Тип сундука</t>
  </si>
  <si>
    <t>Значение (ед.)</t>
  </si>
  <si>
    <t>Очки за единицу</t>
  </si>
  <si>
    <t>Куплено</t>
  </si>
  <si>
    <t>Всего очков</t>
  </si>
  <si>
    <t>Эпически</t>
  </si>
  <si>
    <t xml:space="preserve">Редкий </t>
  </si>
  <si>
    <t>Простой</t>
  </si>
  <si>
    <t>Магический</t>
  </si>
  <si>
    <t>Драгоценный</t>
  </si>
  <si>
    <t>Золотой</t>
  </si>
  <si>
    <t>Серебряный</t>
  </si>
  <si>
    <t>Бронзовый</t>
  </si>
  <si>
    <t>Итого</t>
  </si>
  <si>
    <t>Chest Type</t>
  </si>
  <si>
    <t>Value (units)</t>
  </si>
  <si>
    <t>Points per unit</t>
  </si>
  <si>
    <t>Quantity</t>
  </si>
  <si>
    <t>épic</t>
  </si>
  <si>
    <t>magic</t>
  </si>
  <si>
    <t>précious</t>
  </si>
  <si>
    <t>Total huiles K</t>
  </si>
  <si>
    <t>Cléopatre Prix cryptes</t>
  </si>
  <si>
    <t>Stror Prix cryptes</t>
  </si>
  <si>
    <t>Total 3 captaines</t>
  </si>
  <si>
    <t>total cryptes epique</t>
  </si>
  <si>
    <t>total cryptes rare</t>
  </si>
  <si>
    <t>total cryptes simple</t>
  </si>
  <si>
    <t>K</t>
  </si>
  <si>
    <t>M</t>
  </si>
  <si>
    <t>всего масел K</t>
  </si>
  <si>
    <t>тотальные эпические масла</t>
  </si>
  <si>
    <t>всего редких масел</t>
  </si>
  <si>
    <t>простые общие масла</t>
  </si>
  <si>
    <t>всего 3 капитана</t>
  </si>
  <si>
    <t>Carterцены на криптовалюту</t>
  </si>
  <si>
    <t>Cléopatre цены на криптовалюту</t>
  </si>
  <si>
    <t>Stror цены на криптовалюту</t>
  </si>
  <si>
    <t>Carter crypt prices</t>
  </si>
  <si>
    <t>Cléopatre crypt prices</t>
  </si>
  <si>
    <t>Stror crypt prices</t>
  </si>
  <si>
    <t>total epic crypts</t>
  </si>
  <si>
    <t>total rare crypts</t>
  </si>
  <si>
    <t>total simple crypts</t>
  </si>
  <si>
    <t>total 3 captains</t>
  </si>
  <si>
    <t>Gesamtöl K</t>
  </si>
  <si>
    <t>Carter Price Krypten</t>
  </si>
  <si>
    <t>Cléopatre Price Krypten</t>
  </si>
  <si>
    <t>Stror Price Krypten</t>
  </si>
  <si>
    <t>insgesamt 3 Kapitäne</t>
  </si>
  <si>
    <t>totale epische Krypten</t>
  </si>
  <si>
    <t>insgesamt seltene Krypten</t>
  </si>
  <si>
    <t>insgesamt einfache Krypten</t>
  </si>
  <si>
    <t>Hallo, um es zu verwenden, ändere einfach die Werte in Spalte D (gekaufte Menge).</t>
  </si>
  <si>
    <t>Gib anschließend die Werte für jeden Kapitän ein. Erstelle dazu einfach epische, seltene oder einfache Krypten auf derselben Ebene wie die Zeile.</t>
  </si>
  <si>
    <t>Beispiel: episch 35 = A2 bis H2. Wir markieren Krypta 35 auf H2.</t>
  </si>
  <si>
    <t>Ich behalte meine aktuellen Werte für alle bei und ändere sie einfach.</t>
  </si>
  <si>
    <t>Ich bin für dich da, falls du Hilfe brauchst.</t>
  </si>
  <si>
    <t>Здравствуйте! Чтобы использовать его, просто измените значения в столбце D (количество приобретенных предметов).</t>
  </si>
  <si>
    <t>Затем введите значения для каждого капитана. Для этого просто создайте эпические, редкие или простые крипты на том же уровне, что и строка.</t>
  </si>
  <si>
    <t>Пример: эпическая 35 = A2 – H2. Мы отметим крипту 35 в H2.</t>
  </si>
  <si>
    <t>Я оставлю текущие значения для всех, просто измените их.</t>
  </si>
  <si>
    <t>Я здесь, если нужно.</t>
  </si>
  <si>
    <t>Hello, to use it, simply change the values ​​in column D (quantity purchased).</t>
  </si>
  <si>
    <t>Then enter the values ​​for each captain. To do this, simply create epic, rare, or simple crypts at the same level as the row.</t>
  </si>
  <si>
    <t>Example: epic 35 = A2 to H2. We'll mark crypt 35 on H2.</t>
  </si>
  <si>
    <t>I'll leave my current values ​​for all of them, just modify them.</t>
  </si>
  <si>
    <t>I'm here if needed.</t>
  </si>
  <si>
    <t xml:space="preserve">Bonjour,  pour utiliser changer juste les valeur dans la colone D (quantité achetée) </t>
  </si>
  <si>
    <t xml:space="preserve">Puis mettre les valeurs de chaque capitaine. Pöur cela il suffit de faire des cryptes épics, rare ou simple du niveau de la ligne. </t>
  </si>
  <si>
    <t>Exemple: epique 35 = A2 vers H2 . on marque la crypte 35 sur H2</t>
  </si>
  <si>
    <t>je laisse mes valeur actuelles pour tous, juste à modifier.</t>
  </si>
  <si>
    <t xml:space="preserve">Si besoin de je suis la. </t>
  </si>
  <si>
    <t>Cléopâtre</t>
  </si>
  <si>
    <t>Ramsès II</t>
  </si>
  <si>
    <t>Minamoto</t>
  </si>
  <si>
    <t>Wu Zetian</t>
  </si>
  <si>
    <t>Léonidas</t>
  </si>
  <si>
    <t>Alexandre</t>
  </si>
  <si>
    <t>Hercule</t>
  </si>
  <si>
    <t>Brunhild</t>
  </si>
  <si>
    <t>Amanitore</t>
  </si>
  <si>
    <t>Carter</t>
  </si>
  <si>
    <t>Aydae</t>
  </si>
  <si>
    <t>Logos</t>
  </si>
  <si>
    <t>Tengel</t>
  </si>
  <si>
    <t>Proscope</t>
  </si>
  <si>
    <t>Doria</t>
  </si>
  <si>
    <t>Stror</t>
  </si>
  <si>
    <t>Dustan</t>
  </si>
  <si>
    <t>Ingrid</t>
  </si>
  <si>
    <t>Brann</t>
  </si>
  <si>
    <t>Ye Ho-Sung</t>
  </si>
  <si>
    <t>Bernard</t>
  </si>
  <si>
    <t>Lucius</t>
  </si>
  <si>
    <t>Xi Guiying</t>
  </si>
  <si>
    <t>Sofia</t>
  </si>
  <si>
    <t>Prix Cryptes</t>
  </si>
  <si>
    <t>Price Krypten</t>
  </si>
  <si>
    <t>цены на криптовалюту</t>
  </si>
  <si>
    <t>crypt prices</t>
  </si>
  <si>
    <t>Added a drop-down menu to select the captain</t>
  </si>
  <si>
    <t>Modified errors in the cost in M ​​of the overall price</t>
  </si>
  <si>
    <t>Добавлено выпадающее меню для выбора капитана.</t>
  </si>
  <si>
    <t>Исправлены ошибки в стоимости в млн. руб. общей цены.</t>
  </si>
  <si>
    <t>Ein Dropdown-Menü zur Auswahl des Kapitäns wurde hinzugefügt.</t>
  </si>
  <si>
    <t>Fehler bei den Kosten in M ​​des Gesamtpreises wurden korrigiert.</t>
  </si>
  <si>
    <t>Ajouter d'un menu déroulant pour choisir le capitaine</t>
  </si>
  <si>
    <t>Modifications des erreurs sur le cout en M du prix global</t>
  </si>
  <si>
    <t>total chest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</si>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</sst>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623D2C"/>
      <name val="Segoe UI"/>
      <family val="2"/>
    </font>
    <font>
      <sz val="12"/>
      <color rgb="FF623D2C"/>
      <name val="Segoe UI"/>
      <family val="2"/>
    </font>
    <font>
      <sz val="11"/>
      <color rgb="FFC0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b/>
      <sz val="11"/>
      <color theme="6" tint="0.5999938962981048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742932"/>
      </left>
      <right style="thin">
        <color rgb="FF742932"/>
      </right>
      <top style="thin">
        <color rgb="FF742932"/>
      </top>
      <bottom style="thin">
        <color rgb="FF742932"/>
      </bottom>
      <diagonal/>
    </border>
    <border>
      <left style="thin">
        <color rgb="FF742932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742932"/>
      </right>
      <top style="thin">
        <color rgb="FFD9D9D9"/>
      </top>
      <bottom style="thin">
        <color rgb="FFD9D9D9"/>
      </bottom>
      <diagonal/>
    </border>
    <border>
      <left style="thin">
        <color rgb="FF742932"/>
      </left>
      <right style="thin">
        <color rgb="FFD9D9D9"/>
      </right>
      <top style="thin">
        <color rgb="FFD9D9D9"/>
      </top>
      <bottom style="thin">
        <color rgb="FF742932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742932"/>
      </bottom>
      <diagonal/>
    </border>
    <border>
      <left style="thin">
        <color rgb="FFD9D9D9"/>
      </left>
      <right style="thin">
        <color rgb="FF742932"/>
      </right>
      <top style="thin">
        <color rgb="FFD9D9D9"/>
      </top>
      <bottom style="thin">
        <color rgb="FF742932"/>
      </bottom>
      <diagonal/>
    </border>
    <border>
      <left/>
      <right/>
      <top/>
      <bottom style="thin">
        <color rgb="FF742932"/>
      </bottom>
      <diagonal/>
    </border>
    <border>
      <left/>
      <right style="thin">
        <color rgb="FFD9D9D9"/>
      </right>
      <top/>
      <bottom style="thin">
        <color rgb="FF74293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42932"/>
      </left>
      <right style="thin">
        <color rgb="FF742932"/>
      </right>
      <top style="thin">
        <color rgb="FF742932"/>
      </top>
      <bottom/>
      <diagonal/>
    </border>
    <border>
      <left style="thick">
        <color rgb="FFD9D9D9"/>
      </left>
      <right style="thick">
        <color rgb="FFD9D9D9"/>
      </right>
      <top style="thick">
        <color rgb="FFD9D9D9"/>
      </top>
      <bottom style="thick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742932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742932"/>
      </bottom>
      <diagonal/>
    </border>
    <border>
      <left style="thick">
        <color rgb="FFD9D9D9"/>
      </left>
      <right style="thick">
        <color rgb="FFD9D9D9"/>
      </right>
      <top style="thin">
        <color rgb="FFD9D9D9"/>
      </top>
      <bottom style="thick">
        <color rgb="FFD9D9D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8" fillId="2" borderId="0" xfId="0" applyFont="1" applyFill="1"/>
    <xf numFmtId="0" fontId="7" fillId="2" borderId="0" xfId="0" applyFont="1" applyFill="1"/>
    <xf numFmtId="0" fontId="7" fillId="3" borderId="0" xfId="0" applyFont="1" applyFill="1"/>
    <xf numFmtId="0" fontId="7" fillId="4" borderId="0" xfId="0" applyFont="1" applyFill="1"/>
    <xf numFmtId="0" fontId="2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0" borderId="0" xfId="0" applyFont="1"/>
    <xf numFmtId="0" fontId="7" fillId="0" borderId="0" xfId="0" applyFont="1"/>
    <xf numFmtId="0" fontId="0" fillId="5" borderId="0" xfId="0" applyFill="1"/>
    <xf numFmtId="0" fontId="11" fillId="5" borderId="0" xfId="0" applyFont="1" applyFill="1" applyAlignment="1">
      <alignment vertical="center" wrapText="1"/>
    </xf>
    <xf numFmtId="0" fontId="12" fillId="5" borderId="10" xfId="0" applyFont="1" applyFill="1" applyBorder="1" applyAlignment="1">
      <alignment horizontal="left" vertical="center" wrapText="1" indent="1"/>
    </xf>
    <xf numFmtId="0" fontId="12" fillId="5" borderId="1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4" fillId="0" borderId="12" xfId="0" applyFont="1" applyBorder="1" applyAlignment="1">
      <alignment horizontal="center" vertical="top"/>
    </xf>
    <xf numFmtId="0" fontId="0" fillId="0" borderId="3" xfId="0" applyBorder="1"/>
    <xf numFmtId="0" fontId="5" fillId="0" borderId="1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/>
    <xf numFmtId="0" fontId="1" fillId="0" borderId="0" xfId="0" applyFont="1"/>
    <xf numFmtId="0" fontId="15" fillId="0" borderId="12" xfId="0" applyFont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8" xfId="0" applyFont="1" applyFill="1" applyBorder="1"/>
  </cellXfs>
  <cellStyles count="1">
    <cellStyle name="Normal" xfId="0" builtinId="0"/>
  </cellStyles>
  <dxfs count="2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/>
        <horizontal style="thin">
          <color rgb="FFD9D9D9"/>
        </horizontal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B3642"/>
          <bgColor rgb="FF9B3642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B3642"/>
          <bgColor rgb="FF9B3642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B3642"/>
          <bgColor rgb="FF9B3642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B3642"/>
          <bgColor rgb="FF9B3642"/>
        </patternFill>
      </fill>
    </dxf>
  </dxfs>
  <tableStyles count="4">
    <tableStyle name="cryptes en Francais-style" pivot="0" count="3" xr9:uid="{00000000-0011-0000-FFFF-FFFF00000000}">
      <tableStyleElement type="headerRow" dxfId="24"/>
      <tableStyleElement type="firstRowStripe" dxfId="23"/>
      <tableStyleElement type="secondRowStripe" dxfId="22"/>
    </tableStyle>
    <tableStyle name="DE - Deutsch-style" pivot="0" count="3" xr9:uid="{00000000-0011-0000-FFFF-FFFF01000000}">
      <tableStyleElement type="headerRow" dxfId="21"/>
      <tableStyleElement type="firstRowStripe" dxfId="20"/>
      <tableStyleElement type="secondRowStripe" dxfId="19"/>
    </tableStyle>
    <tableStyle name="RU - Русский-style" pivot="0" count="3" xr9:uid="{00000000-0011-0000-FFFF-FFFF02000000}">
      <tableStyleElement type="headerRow" dxfId="18"/>
      <tableStyleElement type="firstRowStripe" dxfId="17"/>
      <tableStyleElement type="secondRowStripe" dxfId="16"/>
    </tableStyle>
    <tableStyle name="EN - English-style" pivot="0" count="3" xr9:uid="{00000000-0011-0000-FFFF-FFFF03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E14">
  <tableColumns count="5">
    <tableColumn id="1" xr3:uid="{00000000-0010-0000-0000-000001000000}" name="Type de coffre"/>
    <tableColumn id="2" xr3:uid="{00000000-0010-0000-0000-000002000000}" name="Niveaux"/>
    <tableColumn id="3" xr3:uid="{00000000-0010-0000-0000-000003000000}" name="Points"/>
    <tableColumn id="4" xr3:uid="{00000000-0010-0000-0000-000004000000}" name="Quantité achetée" dataDxfId="12"/>
    <tableColumn id="5" xr3:uid="{00000000-0010-0000-0000-000005000000}" name="Total Points"/>
  </tableColumns>
  <tableStyleInfo name="cryptes en Francai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3" displayName="Tableau3" ref="A1:E14">
  <tableColumns count="5">
    <tableColumn id="1" xr3:uid="{00000000-0010-0000-0300-000001000000}" name="Chest Type" dataDxfId="2"/>
    <tableColumn id="2" xr3:uid="{00000000-0010-0000-0300-000002000000}" name="Value (units)" dataDxfId="5"/>
    <tableColumn id="3" xr3:uid="{00000000-0010-0000-0300-000003000000}" name="Points per unit" dataDxfId="8"/>
    <tableColumn id="4" xr3:uid="{00000000-0010-0000-0300-000004000000}" name="Quantity" dataDxfId="11"/>
    <tableColumn id="5" xr3:uid="{00000000-0010-0000-0300-000005000000}" name="Total Points"/>
  </tableColumns>
  <tableStyleInfo name="EN - English-style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94FF543-7A17-4E26-9CB8-9158AACA8DD7}" name="Tableau312" displayName="Tableau312" ref="A17:E30">
  <tableColumns count="5">
    <tableColumn id="1" xr3:uid="{AB3AD998-4E06-422C-B7D4-698A523BBCF2}" name="Chest Type" dataDxfId="1"/>
    <tableColumn id="2" xr3:uid="{2D50EF9C-A126-4D99-BF6B-29040A4609FB}" name="Value (units)" dataDxfId="4"/>
    <tableColumn id="3" xr3:uid="{03718954-213B-4A33-96A1-CF9789C5A7D7}" name="Points per unit" dataDxfId="7"/>
    <tableColumn id="4" xr3:uid="{52A2346D-6EEC-4C8C-A710-7752309EDBEA}" name="Quantity" dataDxfId="10"/>
    <tableColumn id="5" xr3:uid="{D278B511-9198-4554-A4A2-AB11E0500169}" name="Total Points"/>
  </tableColumns>
  <tableStyleInfo name="EN - English-style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24E13B8-FD57-44DD-954C-82E56BFE199D}" name="Tableau313" displayName="Tableau313" ref="A33:E46">
  <tableColumns count="5">
    <tableColumn id="1" xr3:uid="{226CC3C1-9740-4623-A726-2F3B3DE6DBA8}" name="Chest Type" dataDxfId="0"/>
    <tableColumn id="2" xr3:uid="{81477B12-5A80-4285-A0FF-1AFFD3A48C39}" name="Value (units)" dataDxfId="3"/>
    <tableColumn id="3" xr3:uid="{457DD967-F652-49E9-9F35-2A67C355BFC3}" name="Points per unit" dataDxfId="6"/>
    <tableColumn id="4" xr3:uid="{B16EF6C8-E8BC-42A1-BBE2-7B9D2899397D}" name="Quantity" dataDxfId="9"/>
    <tableColumn id="5" xr3:uid="{01593C5B-1E5E-450F-85A6-7D9F1A494BBE}" name="Total Points"/>
  </tableColumns>
  <tableStyleInfo name="EN - English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092F709-F7B2-48D6-AAE8-AD586150422F}" name="Tableau16" displayName="Tableau16" ref="A17:E30">
  <tableColumns count="5">
    <tableColumn id="1" xr3:uid="{A2BB1F46-B276-4204-B0DF-AABB386BEE54}" name="Type de coffre"/>
    <tableColumn id="2" xr3:uid="{9C0F0B83-E245-4F7A-998A-D4DEA92044B1}" name="Niveaux"/>
    <tableColumn id="3" xr3:uid="{3F6A194F-77DB-4281-9402-2ADD259D62A4}" name="Points"/>
    <tableColumn id="4" xr3:uid="{D7C74194-79E0-49AA-8053-9762631A190C}" name="Quantité achetée"/>
    <tableColumn id="5" xr3:uid="{498C9535-6B6E-4972-B009-056BCB2A99A4}" name="Total Points"/>
  </tableColumns>
  <tableStyleInfo name="cryptes en Francai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82EAF8-C62A-43C7-8724-4EB4DF4BAD3F}" name="Tableau17" displayName="Tableau17" ref="A33:E46">
  <tableColumns count="5">
    <tableColumn id="1" xr3:uid="{911C9EA2-75D1-4E0B-A990-450D3350EA6D}" name="Type de coffre"/>
    <tableColumn id="2" xr3:uid="{8CC95B5A-5062-4F1F-A9D2-E739C4A761EF}" name="Niveaux"/>
    <tableColumn id="3" xr3:uid="{80F72E55-588D-4B8F-9346-344EA4BB923F}" name="Points"/>
    <tableColumn id="4" xr3:uid="{7002980E-A89D-460D-9FBC-DCB5C58365E3}" name="Quantité achetée"/>
    <tableColumn id="5" xr3:uid="{6F3A4045-59DB-45B8-9C9B-96B546775D84}" name="Total Points"/>
  </tableColumns>
  <tableStyleInfo name="cryptes en Francai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4" displayName="Tableau4" ref="A1:E14">
  <tableColumns count="5">
    <tableColumn id="1" xr3:uid="{00000000-0010-0000-0100-000001000000}" name="Truhentyp"/>
    <tableColumn id="2" xr3:uid="{00000000-0010-0000-0100-000002000000}" name="Wert (Einheiten)"/>
    <tableColumn id="3" xr3:uid="{00000000-0010-0000-0100-000003000000}" name="Punkte pro Einheit"/>
    <tableColumn id="4" xr3:uid="{00000000-0010-0000-0100-000004000000}" name="Gekaufte Menge"/>
    <tableColumn id="5" xr3:uid="{00000000-0010-0000-0100-000005000000}" name="Gesamtpunkte"/>
  </tableColumns>
  <tableStyleInfo name="DE - Deutsch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B306424-5C09-4941-9119-8F13DB0DC1E7}" name="Tableau48" displayName="Tableau48" ref="A17:E30">
  <tableColumns count="5">
    <tableColumn id="1" xr3:uid="{EB89DDBC-8392-433F-AC60-6D0DDC1D198D}" name="Truhentyp"/>
    <tableColumn id="2" xr3:uid="{B82EDE1C-47AC-4B7D-BA59-BF96AA3FC9FD}" name="Wert (Einheiten)"/>
    <tableColumn id="3" xr3:uid="{28BD14F3-0B8E-4F51-8B5D-9484DED82A17}" name="Punkte pro Einheit"/>
    <tableColumn id="4" xr3:uid="{70B69CB2-D131-4A1F-8EDA-371FF9D94B2E}" name="Gekaufte Menge"/>
    <tableColumn id="5" xr3:uid="{5AFB5D70-C3AC-4970-BDDE-CCE57AC1F3FE}" name="Gesamtpunkte"/>
  </tableColumns>
  <tableStyleInfo name="DE - Deutsch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30EA973-0CBA-4233-8F24-DCF66AEDE14D}" name="Tableau49" displayName="Tableau49" ref="A33:E46">
  <tableColumns count="5">
    <tableColumn id="1" xr3:uid="{E0CFC029-B930-4A52-A383-7DF6E0057238}" name="Truhentyp"/>
    <tableColumn id="2" xr3:uid="{BEDDF2F2-40BE-4DE7-A4E7-A9DE2A2BFC95}" name="Wert (Einheiten)"/>
    <tableColumn id="3" xr3:uid="{CD18DEA9-F476-41EB-8346-E1FC8BF67991}" name="Punkte pro Einheit"/>
    <tableColumn id="4" xr3:uid="{E2049FB7-A1DD-4F92-8C8C-F971C2172855}" name="Gekaufte Menge"/>
    <tableColumn id="5" xr3:uid="{70289DF8-A0C0-4925-AEDA-310D7B8DEFD6}" name="Gesamtpunkte"/>
  </tableColumns>
  <tableStyleInfo name="DE - Deutsch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2" displayName="Tableau2" ref="A1:E14">
  <tableColumns count="5">
    <tableColumn id="1" xr3:uid="{00000000-0010-0000-0200-000001000000}" name="Тип сундука"/>
    <tableColumn id="2" xr3:uid="{00000000-0010-0000-0200-000002000000}" name="Значение (ед.)"/>
    <tableColumn id="3" xr3:uid="{00000000-0010-0000-0200-000003000000}" name="Очки за единицу"/>
    <tableColumn id="4" xr3:uid="{00000000-0010-0000-0200-000004000000}" name="Куплено"/>
    <tableColumn id="5" xr3:uid="{00000000-0010-0000-0200-000005000000}" name="Всего очков"/>
  </tableColumns>
  <tableStyleInfo name="RU - Русский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ED83022-3B0D-4DB2-94E8-4692161A14D8}" name="Tableau210" displayName="Tableau210" ref="A17:E30">
  <tableColumns count="5">
    <tableColumn id="1" xr3:uid="{7D3611CF-933C-467B-BAC4-38B0D46D98E6}" name="Тип сундука"/>
    <tableColumn id="2" xr3:uid="{305937E1-48AF-4A7F-8BF0-6C44A9361C3F}" name="Значение (ед.)"/>
    <tableColumn id="3" xr3:uid="{06B720F3-0A33-495D-BA52-B9FDCAE4081A}" name="Очки за единицу"/>
    <tableColumn id="4" xr3:uid="{27ECDCAF-6CE2-439F-8042-09AA1613C449}" name="Куплено"/>
    <tableColumn id="5" xr3:uid="{BC68C864-A9B8-48B6-A160-D06B0069C98F}" name="Всего очков"/>
  </tableColumns>
  <tableStyleInfo name="RU - Русский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23FDCED-A2B3-4E22-82CE-904EE6F9034A}" name="Tableau211" displayName="Tableau211" ref="A33:E46">
  <tableColumns count="5">
    <tableColumn id="1" xr3:uid="{5BD0BF9A-6896-4E8D-B109-AFCB3B175FC7}" name="Тип сундука"/>
    <tableColumn id="2" xr3:uid="{AC7E5B53-80FC-4F73-A0FD-725296C75727}" name="Значение (ед.)"/>
    <tableColumn id="3" xr3:uid="{84322B04-C934-4D82-813C-62EF38EE9181}" name="Очки за единицу"/>
    <tableColumn id="4" xr3:uid="{3B46207E-1593-4FCE-ADA0-B102C56DBC35}" name="Куплено"/>
    <tableColumn id="5" xr3:uid="{9523B575-837C-48B3-A2A2-1666115F204F}" name="Всего очков"/>
  </tableColumns>
  <tableStyleInfo name="RU - Русский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workbookViewId="0">
      <pane ySplit="1" topLeftCell="A2" activePane="bottomLeft" state="frozen"/>
      <selection pane="bottomLeft" activeCell="D24" sqref="D24"/>
    </sheetView>
  </sheetViews>
  <sheetFormatPr baseColWidth="10" defaultColWidth="14.453125" defaultRowHeight="15" customHeight="1" x14ac:dyDescent="0.35"/>
  <cols>
    <col min="1" max="1" width="18.54296875" customWidth="1"/>
    <col min="2" max="2" width="13.54296875" customWidth="1"/>
    <col min="3" max="3" width="16" customWidth="1"/>
    <col min="4" max="4" width="21.26953125" customWidth="1"/>
    <col min="5" max="5" width="21.08984375" customWidth="1"/>
    <col min="6" max="6" width="8.7265625" customWidth="1"/>
    <col min="7" max="7" width="12.26953125" customWidth="1"/>
    <col min="8" max="8" width="19.453125" customWidth="1"/>
    <col min="9" max="9" width="20.81640625" customWidth="1"/>
    <col min="10" max="26" width="8.7265625" customWidth="1"/>
  </cols>
  <sheetData>
    <row r="1" spans="1:24" ht="14.25" customHeight="1" x14ac:dyDescent="0.35">
      <c r="A1" s="1" t="s">
        <v>0</v>
      </c>
      <c r="B1" s="2" t="s">
        <v>1</v>
      </c>
      <c r="C1" s="2" t="s">
        <v>2</v>
      </c>
      <c r="D1" s="33" t="s">
        <v>3</v>
      </c>
      <c r="E1" s="3" t="s">
        <v>4</v>
      </c>
      <c r="G1" s="23" t="s">
        <v>52</v>
      </c>
      <c r="H1" s="22" t="s">
        <v>113</v>
      </c>
      <c r="I1" s="16"/>
    </row>
    <row r="2" spans="1:24" ht="14.25" customHeight="1" x14ac:dyDescent="0.35">
      <c r="A2" s="4" t="s">
        <v>5</v>
      </c>
      <c r="B2" s="5" t="s">
        <v>6</v>
      </c>
      <c r="C2" s="5">
        <v>15</v>
      </c>
      <c r="D2" s="34"/>
      <c r="E2" s="6">
        <f t="shared" ref="E2:E13" si="0">C2*D2</f>
        <v>0</v>
      </c>
      <c r="G2" s="13">
        <f>D2*$H$2</f>
        <v>0</v>
      </c>
      <c r="H2" s="12">
        <v>38.1</v>
      </c>
    </row>
    <row r="3" spans="1:24" ht="14.25" customHeight="1" x14ac:dyDescent="0.35">
      <c r="A3" s="4" t="s">
        <v>5</v>
      </c>
      <c r="B3" s="5" t="s">
        <v>7</v>
      </c>
      <c r="C3" s="5">
        <v>10</v>
      </c>
      <c r="D3" s="34"/>
      <c r="E3" s="6">
        <f t="shared" si="0"/>
        <v>0</v>
      </c>
      <c r="G3" s="13">
        <f>D3*$H$3</f>
        <v>0</v>
      </c>
      <c r="H3" s="12">
        <v>17.899999999999999</v>
      </c>
    </row>
    <row r="4" spans="1:24" ht="14.25" customHeight="1" x14ac:dyDescent="0.35">
      <c r="A4" s="4" t="s">
        <v>5</v>
      </c>
      <c r="B4" s="5" t="s">
        <v>8</v>
      </c>
      <c r="C4" s="5">
        <v>7</v>
      </c>
      <c r="D4" s="34"/>
      <c r="E4" s="6">
        <f t="shared" si="0"/>
        <v>0</v>
      </c>
      <c r="G4" s="13">
        <f>D4*$H$4</f>
        <v>0</v>
      </c>
      <c r="H4" s="12">
        <v>8.73</v>
      </c>
    </row>
    <row r="5" spans="1:24" ht="14.25" customHeight="1" x14ac:dyDescent="0.35">
      <c r="A5" s="4" t="s">
        <v>5</v>
      </c>
      <c r="B5" s="5" t="s">
        <v>9</v>
      </c>
      <c r="C5" s="5">
        <v>4</v>
      </c>
      <c r="D5" s="34"/>
      <c r="E5" s="6">
        <f t="shared" si="0"/>
        <v>0</v>
      </c>
      <c r="G5" s="13">
        <f>D5*$H$5</f>
        <v>0</v>
      </c>
      <c r="H5" s="12">
        <v>3.8</v>
      </c>
      <c r="L5" s="21" t="s">
        <v>59</v>
      </c>
      <c r="M5" s="21" t="s">
        <v>60</v>
      </c>
    </row>
    <row r="6" spans="1:24" ht="14.25" customHeight="1" x14ac:dyDescent="0.35">
      <c r="A6" s="4" t="s">
        <v>10</v>
      </c>
      <c r="B6" s="5" t="s">
        <v>7</v>
      </c>
      <c r="C6" s="5">
        <v>10</v>
      </c>
      <c r="D6" s="34"/>
      <c r="E6" s="6">
        <f t="shared" si="0"/>
        <v>0</v>
      </c>
      <c r="G6" s="13">
        <f>D6*$H$6</f>
        <v>0</v>
      </c>
      <c r="H6" s="12">
        <v>26.8</v>
      </c>
    </row>
    <row r="7" spans="1:24" ht="14.25" customHeight="1" x14ac:dyDescent="0.35">
      <c r="A7" s="4" t="s">
        <v>10</v>
      </c>
      <c r="B7" s="5" t="s">
        <v>8</v>
      </c>
      <c r="C7" s="5">
        <v>7</v>
      </c>
      <c r="D7" s="34"/>
      <c r="E7" s="6">
        <f t="shared" si="0"/>
        <v>0</v>
      </c>
      <c r="G7" s="13">
        <f>D7*$H$7</f>
        <v>0</v>
      </c>
      <c r="H7" s="12">
        <v>10</v>
      </c>
      <c r="J7" s="18" t="s">
        <v>56</v>
      </c>
      <c r="K7" s="18"/>
      <c r="L7">
        <f>SUM(G2,G3,G4,G5,G18,G19,G20,G21,G34,G35,G36,G37)</f>
        <v>0</v>
      </c>
      <c r="M7" s="16">
        <f>D650</f>
        <v>0</v>
      </c>
    </row>
    <row r="8" spans="1:24" ht="14.25" customHeight="1" x14ac:dyDescent="0.35">
      <c r="A8" s="4" t="s">
        <v>11</v>
      </c>
      <c r="B8" s="5" t="s">
        <v>8</v>
      </c>
      <c r="C8" s="5">
        <v>3</v>
      </c>
      <c r="D8" s="34"/>
      <c r="E8" s="6">
        <f t="shared" si="0"/>
        <v>0</v>
      </c>
      <c r="G8" s="13">
        <f>D8*$H$8</f>
        <v>0</v>
      </c>
      <c r="H8" s="12">
        <v>15.1</v>
      </c>
      <c r="J8" s="19" t="s">
        <v>57</v>
      </c>
      <c r="K8" s="19"/>
      <c r="L8" s="16">
        <f>SUM(E6+E7+E22+E23+E38+E39)</f>
        <v>0</v>
      </c>
      <c r="M8" s="16">
        <f>SUM(L8/1000)</f>
        <v>0</v>
      </c>
    </row>
    <row r="9" spans="1:24" ht="14.25" customHeight="1" x14ac:dyDescent="0.35">
      <c r="A9" s="4" t="s">
        <v>12</v>
      </c>
      <c r="C9" s="5">
        <v>25</v>
      </c>
      <c r="D9" s="34"/>
      <c r="E9" s="6">
        <f t="shared" si="0"/>
        <v>0</v>
      </c>
      <c r="J9" s="20" t="s">
        <v>58</v>
      </c>
      <c r="K9" s="20"/>
      <c r="L9">
        <f>SUM(E8+E24+E40)</f>
        <v>0</v>
      </c>
      <c r="M9" s="16">
        <f>SUM(L9/1000)</f>
        <v>0</v>
      </c>
    </row>
    <row r="10" spans="1:24" ht="14.25" customHeight="1" x14ac:dyDescent="0.35">
      <c r="A10" s="4" t="s">
        <v>13</v>
      </c>
      <c r="C10" s="5">
        <v>10</v>
      </c>
      <c r="D10" s="34"/>
      <c r="E10" s="6">
        <f t="shared" si="0"/>
        <v>0</v>
      </c>
    </row>
    <row r="11" spans="1:24" ht="14.25" customHeight="1" x14ac:dyDescent="0.35">
      <c r="A11" s="4" t="s">
        <v>14</v>
      </c>
      <c r="C11" s="5">
        <v>5</v>
      </c>
      <c r="D11" s="34"/>
      <c r="E11" s="6">
        <f t="shared" si="0"/>
        <v>0</v>
      </c>
    </row>
    <row r="12" spans="1:24" ht="14.25" customHeight="1" x14ac:dyDescent="0.35">
      <c r="A12" s="4" t="s">
        <v>15</v>
      </c>
      <c r="C12" s="5">
        <v>2</v>
      </c>
      <c r="D12" s="34"/>
      <c r="E12" s="6">
        <f t="shared" si="0"/>
        <v>0</v>
      </c>
    </row>
    <row r="13" spans="1:24" ht="14.25" customHeight="1" x14ac:dyDescent="0.35">
      <c r="A13" s="4" t="s">
        <v>16</v>
      </c>
      <c r="C13" s="5">
        <v>1</v>
      </c>
      <c r="D13" s="34"/>
      <c r="E13" s="6">
        <f t="shared" si="0"/>
        <v>0</v>
      </c>
    </row>
    <row r="14" spans="1:24" ht="14.25" customHeight="1" x14ac:dyDescent="0.35">
      <c r="A14" s="7"/>
      <c r="B14" s="14"/>
      <c r="C14" s="8"/>
      <c r="D14" s="5" t="s">
        <v>17</v>
      </c>
      <c r="E14" s="9">
        <f>SUM(E2:E13)</f>
        <v>0</v>
      </c>
      <c r="L14" s="25" t="s">
        <v>99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ht="14.25" customHeight="1" x14ac:dyDescent="0.35">
      <c r="A15" s="10"/>
      <c r="B15" s="10"/>
      <c r="C15" s="10"/>
      <c r="D15" s="10"/>
      <c r="E15" s="10"/>
      <c r="L15" s="25" t="s">
        <v>100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ht="14.25" customHeight="1" x14ac:dyDescent="0.35">
      <c r="A16" s="11"/>
      <c r="H16" s="30" t="s">
        <v>128</v>
      </c>
      <c r="L16" s="25" t="s">
        <v>101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ht="14.25" customHeight="1" x14ac:dyDescent="0.35">
      <c r="A17" s="1" t="s">
        <v>0</v>
      </c>
      <c r="B17" s="2" t="s">
        <v>1</v>
      </c>
      <c r="C17" s="2" t="s">
        <v>2</v>
      </c>
      <c r="D17" s="2" t="s">
        <v>3</v>
      </c>
      <c r="E17" s="3" t="s">
        <v>4</v>
      </c>
      <c r="G17" s="23" t="s">
        <v>52</v>
      </c>
      <c r="H17" s="22" t="s">
        <v>53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ht="14.25" customHeight="1" x14ac:dyDescent="0.35">
      <c r="A18" s="4" t="s">
        <v>5</v>
      </c>
      <c r="B18" s="5" t="s">
        <v>6</v>
      </c>
      <c r="C18" s="5">
        <v>15</v>
      </c>
      <c r="E18" s="6">
        <f t="shared" ref="E18:E29" si="1">C18*D18</f>
        <v>0</v>
      </c>
      <c r="G18" s="13">
        <f>D18*$H$18</f>
        <v>0</v>
      </c>
      <c r="H18" s="12">
        <v>0</v>
      </c>
      <c r="L18" s="25" t="s">
        <v>102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ht="14.25" customHeight="1" x14ac:dyDescent="0.35">
      <c r="A19" s="4" t="s">
        <v>5</v>
      </c>
      <c r="B19" s="5" t="s">
        <v>7</v>
      </c>
      <c r="C19" s="5">
        <v>10</v>
      </c>
      <c r="E19" s="6">
        <f t="shared" si="1"/>
        <v>0</v>
      </c>
      <c r="G19" s="13">
        <f>D19*$H$19</f>
        <v>0</v>
      </c>
      <c r="H19" s="12">
        <v>31.3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ht="14.25" customHeight="1" x14ac:dyDescent="0.35">
      <c r="A20" s="4" t="s">
        <v>5</v>
      </c>
      <c r="B20" s="5" t="s">
        <v>8</v>
      </c>
      <c r="C20" s="5">
        <v>7</v>
      </c>
      <c r="E20" s="6">
        <f t="shared" si="1"/>
        <v>0</v>
      </c>
      <c r="G20" s="13">
        <f>D20*$H$20</f>
        <v>0</v>
      </c>
      <c r="H20" s="12">
        <v>14.5</v>
      </c>
      <c r="L20" s="25" t="s">
        <v>103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ht="14.25" customHeight="1" x14ac:dyDescent="0.35">
      <c r="A21" s="4" t="s">
        <v>5</v>
      </c>
      <c r="B21" s="5" t="s">
        <v>9</v>
      </c>
      <c r="C21" s="5">
        <v>4</v>
      </c>
      <c r="E21" s="6">
        <f t="shared" si="1"/>
        <v>0</v>
      </c>
      <c r="G21" s="13">
        <f>D21*$H$21</f>
        <v>0</v>
      </c>
      <c r="H21" s="12">
        <v>5.71</v>
      </c>
    </row>
    <row r="22" spans="1:24" ht="14.25" customHeight="1" x14ac:dyDescent="0.35">
      <c r="A22" s="4" t="s">
        <v>10</v>
      </c>
      <c r="B22" s="5" t="s">
        <v>7</v>
      </c>
      <c r="C22" s="5">
        <v>10</v>
      </c>
      <c r="E22" s="6">
        <f t="shared" si="1"/>
        <v>0</v>
      </c>
      <c r="G22" s="13">
        <f>D22*$H$22</f>
        <v>0</v>
      </c>
      <c r="H22" s="12">
        <v>0</v>
      </c>
    </row>
    <row r="23" spans="1:24" ht="14.25" customHeight="1" x14ac:dyDescent="0.35">
      <c r="A23" s="4" t="s">
        <v>10</v>
      </c>
      <c r="B23" s="5" t="s">
        <v>8</v>
      </c>
      <c r="C23" s="5">
        <v>7</v>
      </c>
      <c r="E23" s="6">
        <f t="shared" si="1"/>
        <v>0</v>
      </c>
      <c r="G23" s="13">
        <f>D23*$H$23</f>
        <v>0</v>
      </c>
      <c r="H23" s="12">
        <v>20.100000000000001</v>
      </c>
      <c r="L23" s="32" t="s">
        <v>138</v>
      </c>
      <c r="M23" s="32"/>
      <c r="N23" s="32"/>
      <c r="O23" s="32"/>
      <c r="P23" s="32"/>
      <c r="Q23" s="32"/>
    </row>
    <row r="24" spans="1:24" ht="14.25" customHeight="1" x14ac:dyDescent="0.35">
      <c r="A24" s="4" t="s">
        <v>11</v>
      </c>
      <c r="B24" s="5" t="s">
        <v>8</v>
      </c>
      <c r="C24" s="5">
        <v>3</v>
      </c>
      <c r="E24" s="6">
        <f t="shared" si="1"/>
        <v>0</v>
      </c>
      <c r="G24" s="13">
        <f>D24*$H$24</f>
        <v>0</v>
      </c>
      <c r="H24" s="12">
        <v>30.2</v>
      </c>
      <c r="L24" s="32" t="s">
        <v>139</v>
      </c>
      <c r="M24" s="32"/>
      <c r="N24" s="32"/>
      <c r="O24" s="32"/>
      <c r="P24" s="32"/>
      <c r="Q24" s="32"/>
    </row>
    <row r="25" spans="1:24" ht="14.25" customHeight="1" x14ac:dyDescent="0.35">
      <c r="A25" s="4" t="s">
        <v>12</v>
      </c>
      <c r="C25" s="5">
        <v>25</v>
      </c>
      <c r="E25" s="6">
        <f t="shared" si="1"/>
        <v>0</v>
      </c>
    </row>
    <row r="26" spans="1:24" ht="14.25" customHeight="1" x14ac:dyDescent="0.35">
      <c r="A26" s="4" t="s">
        <v>13</v>
      </c>
      <c r="C26" s="5">
        <v>10</v>
      </c>
      <c r="E26" s="6">
        <f t="shared" si="1"/>
        <v>0</v>
      </c>
    </row>
    <row r="27" spans="1:24" ht="14.25" customHeight="1" x14ac:dyDescent="0.35">
      <c r="A27" s="4" t="s">
        <v>14</v>
      </c>
      <c r="C27" s="5">
        <v>5</v>
      </c>
      <c r="E27" s="6">
        <f t="shared" si="1"/>
        <v>0</v>
      </c>
    </row>
    <row r="28" spans="1:24" ht="14.25" customHeight="1" x14ac:dyDescent="0.35">
      <c r="A28" s="4" t="s">
        <v>15</v>
      </c>
      <c r="C28" s="5">
        <v>2</v>
      </c>
      <c r="E28" s="6">
        <f t="shared" si="1"/>
        <v>0</v>
      </c>
    </row>
    <row r="29" spans="1:24" ht="14.25" customHeight="1" x14ac:dyDescent="0.35">
      <c r="A29" s="4" t="s">
        <v>16</v>
      </c>
      <c r="C29" s="5">
        <v>1</v>
      </c>
      <c r="E29" s="6">
        <f t="shared" si="1"/>
        <v>0</v>
      </c>
    </row>
    <row r="30" spans="1:24" ht="14.25" customHeight="1" x14ac:dyDescent="0.35">
      <c r="A30" s="7"/>
      <c r="B30" s="14"/>
      <c r="C30" s="8"/>
      <c r="D30" s="8" t="s">
        <v>17</v>
      </c>
      <c r="E30" s="9">
        <f>SUM(E18:E29)</f>
        <v>0</v>
      </c>
    </row>
    <row r="31" spans="1:24" ht="14.25" customHeight="1" x14ac:dyDescent="0.35">
      <c r="A31" s="11"/>
    </row>
    <row r="32" spans="1:24" ht="14.25" customHeight="1" x14ac:dyDescent="0.35">
      <c r="A32" s="11"/>
      <c r="H32" s="31" t="s">
        <v>128</v>
      </c>
    </row>
    <row r="33" spans="1:8" ht="14.25" customHeight="1" x14ac:dyDescent="0.35">
      <c r="A33" s="1" t="s">
        <v>0</v>
      </c>
      <c r="B33" s="2" t="s">
        <v>1</v>
      </c>
      <c r="C33" s="2" t="s">
        <v>2</v>
      </c>
      <c r="D33" s="2" t="s">
        <v>3</v>
      </c>
      <c r="E33" s="3" t="s">
        <v>4</v>
      </c>
      <c r="G33" s="23" t="s">
        <v>52</v>
      </c>
      <c r="H33" s="22" t="s">
        <v>54</v>
      </c>
    </row>
    <row r="34" spans="1:8" ht="14.25" customHeight="1" x14ac:dyDescent="0.35">
      <c r="A34" s="4" t="s">
        <v>5</v>
      </c>
      <c r="B34" s="5" t="s">
        <v>6</v>
      </c>
      <c r="C34" s="5">
        <v>15</v>
      </c>
      <c r="E34" s="6">
        <f t="shared" ref="E34:E45" si="2">C34*D34</f>
        <v>0</v>
      </c>
      <c r="G34" s="13">
        <f>D34*$H$34</f>
        <v>0</v>
      </c>
      <c r="H34" s="12">
        <v>0</v>
      </c>
    </row>
    <row r="35" spans="1:8" ht="14.25" customHeight="1" x14ac:dyDescent="0.35">
      <c r="A35" s="4" t="s">
        <v>5</v>
      </c>
      <c r="B35" s="5" t="s">
        <v>7</v>
      </c>
      <c r="C35" s="5">
        <v>10</v>
      </c>
      <c r="E35" s="6">
        <f t="shared" si="2"/>
        <v>0</v>
      </c>
      <c r="G35" s="13">
        <f>D35*$H$35</f>
        <v>0</v>
      </c>
      <c r="H35" s="12">
        <v>31.3</v>
      </c>
    </row>
    <row r="36" spans="1:8" ht="14.25" customHeight="1" x14ac:dyDescent="0.35">
      <c r="A36" s="4" t="s">
        <v>5</v>
      </c>
      <c r="B36" s="5" t="s">
        <v>8</v>
      </c>
      <c r="C36" s="5">
        <v>7</v>
      </c>
      <c r="E36" s="6">
        <f t="shared" si="2"/>
        <v>0</v>
      </c>
      <c r="G36" s="13">
        <f>D36*$H$36</f>
        <v>0</v>
      </c>
      <c r="H36" s="12">
        <v>14.5</v>
      </c>
    </row>
    <row r="37" spans="1:8" ht="14.25" customHeight="1" x14ac:dyDescent="0.35">
      <c r="A37" s="4" t="s">
        <v>5</v>
      </c>
      <c r="B37" s="5" t="s">
        <v>9</v>
      </c>
      <c r="C37" s="5">
        <v>4</v>
      </c>
      <c r="E37" s="6">
        <f t="shared" si="2"/>
        <v>0</v>
      </c>
      <c r="G37" s="13">
        <f>D37*$H$37</f>
        <v>0</v>
      </c>
      <c r="H37" s="12">
        <v>5.71</v>
      </c>
    </row>
    <row r="38" spans="1:8" ht="14.25" customHeight="1" x14ac:dyDescent="0.35">
      <c r="A38" s="4" t="s">
        <v>10</v>
      </c>
      <c r="B38" s="5" t="s">
        <v>7</v>
      </c>
      <c r="C38" s="5">
        <v>10</v>
      </c>
      <c r="E38" s="6">
        <f t="shared" si="2"/>
        <v>0</v>
      </c>
      <c r="G38" s="13">
        <f>D38*$H$38</f>
        <v>0</v>
      </c>
      <c r="H38" s="12">
        <v>30.2</v>
      </c>
    </row>
    <row r="39" spans="1:8" ht="14.25" customHeight="1" x14ac:dyDescent="0.35">
      <c r="A39" s="4" t="s">
        <v>10</v>
      </c>
      <c r="B39" s="5" t="s">
        <v>8</v>
      </c>
      <c r="C39" s="5">
        <v>7</v>
      </c>
      <c r="E39" s="6">
        <f t="shared" si="2"/>
        <v>0</v>
      </c>
      <c r="G39" s="13">
        <f>D39*$H$39</f>
        <v>0</v>
      </c>
      <c r="H39" s="12">
        <v>20.100000000000001</v>
      </c>
    </row>
    <row r="40" spans="1:8" ht="14.25" customHeight="1" x14ac:dyDescent="0.35">
      <c r="A40" s="4" t="s">
        <v>11</v>
      </c>
      <c r="B40" s="5" t="s">
        <v>8</v>
      </c>
      <c r="C40" s="5">
        <v>3</v>
      </c>
      <c r="E40" s="6">
        <f t="shared" si="2"/>
        <v>0</v>
      </c>
      <c r="G40" s="13">
        <f>D40*$H$40</f>
        <v>0</v>
      </c>
      <c r="H40" s="12">
        <v>30.2</v>
      </c>
    </row>
    <row r="41" spans="1:8" ht="14.25" customHeight="1" x14ac:dyDescent="0.35">
      <c r="A41" s="4" t="s">
        <v>12</v>
      </c>
      <c r="C41" s="5">
        <v>25</v>
      </c>
      <c r="E41" s="6">
        <f t="shared" si="2"/>
        <v>0</v>
      </c>
    </row>
    <row r="42" spans="1:8" ht="14.25" customHeight="1" x14ac:dyDescent="0.35">
      <c r="A42" s="4" t="s">
        <v>13</v>
      </c>
      <c r="C42" s="5">
        <v>10</v>
      </c>
      <c r="E42" s="6">
        <f t="shared" si="2"/>
        <v>0</v>
      </c>
    </row>
    <row r="43" spans="1:8" ht="14.25" customHeight="1" x14ac:dyDescent="0.35">
      <c r="A43" s="4" t="s">
        <v>14</v>
      </c>
      <c r="C43" s="5">
        <v>5</v>
      </c>
      <c r="E43" s="6">
        <f t="shared" si="2"/>
        <v>0</v>
      </c>
    </row>
    <row r="44" spans="1:8" ht="14.25" customHeight="1" x14ac:dyDescent="0.35">
      <c r="A44" s="4" t="s">
        <v>15</v>
      </c>
      <c r="C44" s="5">
        <v>2</v>
      </c>
      <c r="E44" s="6">
        <f t="shared" si="2"/>
        <v>0</v>
      </c>
    </row>
    <row r="45" spans="1:8" ht="14.25" customHeight="1" x14ac:dyDescent="0.35">
      <c r="A45" s="4" t="s">
        <v>16</v>
      </c>
      <c r="C45" s="5">
        <v>1</v>
      </c>
      <c r="E45" s="6">
        <f t="shared" si="2"/>
        <v>0</v>
      </c>
    </row>
    <row r="46" spans="1:8" ht="14.25" customHeight="1" x14ac:dyDescent="0.35">
      <c r="A46" s="7"/>
      <c r="B46" s="14"/>
      <c r="C46" s="8"/>
      <c r="D46" s="8" t="s">
        <v>17</v>
      </c>
      <c r="E46" s="9">
        <f>SUM(E34:E45)</f>
        <v>0</v>
      </c>
    </row>
    <row r="47" spans="1:8" ht="14.25" customHeight="1" x14ac:dyDescent="0.35">
      <c r="A47" s="11"/>
    </row>
    <row r="48" spans="1:8" ht="14.25" customHeight="1" x14ac:dyDescent="0.35">
      <c r="A48" s="11"/>
      <c r="D48" s="17" t="s">
        <v>55</v>
      </c>
      <c r="E48" s="17">
        <f>SUM(E14+E30+E46)</f>
        <v>0</v>
      </c>
    </row>
    <row r="49" spans="1:1" ht="14.25" customHeight="1" x14ac:dyDescent="0.35">
      <c r="A49" s="11"/>
    </row>
    <row r="50" spans="1:1" ht="14.25" customHeight="1" x14ac:dyDescent="0.35">
      <c r="A50" s="11"/>
    </row>
    <row r="51" spans="1:1" ht="14.25" customHeight="1" x14ac:dyDescent="0.35">
      <c r="A51" s="11"/>
    </row>
    <row r="52" spans="1:1" ht="14.25" customHeight="1" x14ac:dyDescent="0.35">
      <c r="A52" s="11"/>
    </row>
    <row r="53" spans="1:1" ht="14.25" customHeight="1" x14ac:dyDescent="0.35">
      <c r="A53" s="11"/>
    </row>
    <row r="54" spans="1:1" ht="14.25" customHeight="1" x14ac:dyDescent="0.35">
      <c r="A54" s="11"/>
    </row>
    <row r="55" spans="1:1" ht="14.25" customHeight="1" x14ac:dyDescent="0.35">
      <c r="A55" s="11"/>
    </row>
    <row r="56" spans="1:1" ht="14.25" customHeight="1" x14ac:dyDescent="0.35">
      <c r="A56" s="11"/>
    </row>
    <row r="57" spans="1:1" ht="14.25" customHeight="1" x14ac:dyDescent="0.35">
      <c r="A57" s="11"/>
    </row>
    <row r="58" spans="1:1" ht="14.25" customHeight="1" x14ac:dyDescent="0.35">
      <c r="A58" s="11"/>
    </row>
    <row r="59" spans="1:1" ht="14.25" customHeight="1" x14ac:dyDescent="0.35">
      <c r="A59" s="11"/>
    </row>
    <row r="60" spans="1:1" ht="14.25" customHeight="1" x14ac:dyDescent="0.35">
      <c r="A60" s="11"/>
    </row>
    <row r="61" spans="1:1" ht="14.25" customHeight="1" x14ac:dyDescent="0.35">
      <c r="A61" s="11"/>
    </row>
    <row r="62" spans="1:1" ht="14.25" customHeight="1" x14ac:dyDescent="0.35">
      <c r="A62" s="11"/>
    </row>
    <row r="63" spans="1:1" ht="14.25" customHeight="1" x14ac:dyDescent="0.35">
      <c r="A63" s="11"/>
    </row>
    <row r="64" spans="1:1" ht="14.25" customHeight="1" x14ac:dyDescent="0.35">
      <c r="A64" s="11"/>
    </row>
    <row r="65" spans="1:1" ht="14.25" customHeight="1" x14ac:dyDescent="0.35">
      <c r="A65" s="11"/>
    </row>
    <row r="66" spans="1:1" ht="14.25" customHeight="1" x14ac:dyDescent="0.35">
      <c r="A66" s="11"/>
    </row>
    <row r="67" spans="1:1" ht="14.25" customHeight="1" x14ac:dyDescent="0.35">
      <c r="A67" s="11"/>
    </row>
    <row r="68" spans="1:1" ht="14.25" customHeight="1" x14ac:dyDescent="0.35">
      <c r="A68" s="11"/>
    </row>
    <row r="69" spans="1:1" ht="14.25" customHeight="1" x14ac:dyDescent="0.35">
      <c r="A69" s="11"/>
    </row>
    <row r="70" spans="1:1" ht="14.25" customHeight="1" x14ac:dyDescent="0.35">
      <c r="A70" s="11"/>
    </row>
    <row r="71" spans="1:1" ht="14.25" customHeight="1" x14ac:dyDescent="0.35">
      <c r="A71" s="11"/>
    </row>
    <row r="72" spans="1:1" ht="14.25" customHeight="1" x14ac:dyDescent="0.35">
      <c r="A72" s="11"/>
    </row>
    <row r="73" spans="1:1" ht="14.25" customHeight="1" x14ac:dyDescent="0.35">
      <c r="A73" s="11"/>
    </row>
    <row r="74" spans="1:1" ht="14.25" customHeight="1" x14ac:dyDescent="0.35">
      <c r="A74" s="11"/>
    </row>
    <row r="75" spans="1:1" ht="14.25" customHeight="1" x14ac:dyDescent="0.35">
      <c r="A75" s="11"/>
    </row>
    <row r="76" spans="1:1" ht="14.25" customHeight="1" x14ac:dyDescent="0.35">
      <c r="A76" s="11"/>
    </row>
    <row r="77" spans="1:1" ht="14.25" customHeight="1" x14ac:dyDescent="0.35">
      <c r="A77" s="11"/>
    </row>
    <row r="78" spans="1:1" ht="14.25" customHeight="1" x14ac:dyDescent="0.35">
      <c r="A78" s="11"/>
    </row>
    <row r="79" spans="1:1" ht="14.25" customHeight="1" x14ac:dyDescent="0.35">
      <c r="A79" s="11"/>
    </row>
    <row r="80" spans="1:1" ht="14.25" customHeight="1" x14ac:dyDescent="0.35">
      <c r="A80" s="11"/>
    </row>
    <row r="81" spans="1:1" ht="14.25" customHeight="1" x14ac:dyDescent="0.35">
      <c r="A81" s="11"/>
    </row>
    <row r="82" spans="1:1" ht="14.25" customHeight="1" x14ac:dyDescent="0.35">
      <c r="A82" s="11"/>
    </row>
    <row r="83" spans="1:1" ht="14.25" customHeight="1" x14ac:dyDescent="0.35">
      <c r="A83" s="11"/>
    </row>
    <row r="84" spans="1:1" ht="14.25" customHeight="1" x14ac:dyDescent="0.35">
      <c r="A84" s="11"/>
    </row>
    <row r="85" spans="1:1" ht="14.25" customHeight="1" x14ac:dyDescent="0.35">
      <c r="A85" s="11"/>
    </row>
    <row r="86" spans="1:1" ht="14.25" customHeight="1" x14ac:dyDescent="0.35">
      <c r="A86" s="11"/>
    </row>
    <row r="87" spans="1:1" ht="14.25" customHeight="1" x14ac:dyDescent="0.35">
      <c r="A87" s="11"/>
    </row>
    <row r="88" spans="1:1" ht="14.25" customHeight="1" x14ac:dyDescent="0.35">
      <c r="A88" s="11"/>
    </row>
    <row r="89" spans="1:1" ht="14.25" customHeight="1" x14ac:dyDescent="0.35">
      <c r="A89" s="11"/>
    </row>
    <row r="90" spans="1:1" ht="14.25" customHeight="1" x14ac:dyDescent="0.35">
      <c r="A90" s="11"/>
    </row>
    <row r="91" spans="1:1" ht="14.25" customHeight="1" x14ac:dyDescent="0.35">
      <c r="A91" s="11"/>
    </row>
    <row r="92" spans="1:1" ht="14.25" customHeight="1" x14ac:dyDescent="0.35">
      <c r="A92" s="11"/>
    </row>
    <row r="93" spans="1:1" ht="14.25" customHeight="1" x14ac:dyDescent="0.35">
      <c r="A93" s="11"/>
    </row>
    <row r="94" spans="1:1" ht="14.25" customHeight="1" x14ac:dyDescent="0.35">
      <c r="A94" s="11"/>
    </row>
    <row r="95" spans="1:1" ht="14.25" customHeight="1" x14ac:dyDescent="0.35">
      <c r="A95" s="11"/>
    </row>
    <row r="96" spans="1:1" ht="14.25" customHeight="1" x14ac:dyDescent="0.35">
      <c r="A96" s="11"/>
    </row>
    <row r="97" spans="1:1" ht="14.25" customHeight="1" x14ac:dyDescent="0.35">
      <c r="A97" s="11"/>
    </row>
    <row r="98" spans="1:1" ht="14.25" customHeight="1" x14ac:dyDescent="0.35">
      <c r="A98" s="11"/>
    </row>
    <row r="99" spans="1:1" ht="14.25" customHeight="1" x14ac:dyDescent="0.35">
      <c r="A99" s="11"/>
    </row>
    <row r="100" spans="1:1" ht="14.25" customHeight="1" x14ac:dyDescent="0.35">
      <c r="A100" s="11"/>
    </row>
    <row r="101" spans="1:1" ht="14.25" customHeight="1" x14ac:dyDescent="0.35">
      <c r="A101" s="11"/>
    </row>
    <row r="102" spans="1:1" ht="14.25" customHeight="1" x14ac:dyDescent="0.35">
      <c r="A102" s="11"/>
    </row>
    <row r="103" spans="1:1" ht="14.25" customHeight="1" x14ac:dyDescent="0.35">
      <c r="A103" s="11"/>
    </row>
    <row r="104" spans="1:1" ht="14.25" customHeight="1" x14ac:dyDescent="0.35">
      <c r="A104" s="11"/>
    </row>
    <row r="105" spans="1:1" ht="14.25" customHeight="1" x14ac:dyDescent="0.35">
      <c r="A105" s="11"/>
    </row>
    <row r="106" spans="1:1" ht="14.25" customHeight="1" x14ac:dyDescent="0.35">
      <c r="A106" s="11"/>
    </row>
    <row r="107" spans="1:1" ht="14.25" customHeight="1" x14ac:dyDescent="0.35">
      <c r="A107" s="11"/>
    </row>
    <row r="108" spans="1:1" ht="14.25" customHeight="1" x14ac:dyDescent="0.35">
      <c r="A108" s="11"/>
    </row>
    <row r="109" spans="1:1" ht="14.25" customHeight="1" x14ac:dyDescent="0.35">
      <c r="A109" s="11"/>
    </row>
    <row r="110" spans="1:1" ht="14.25" customHeight="1" x14ac:dyDescent="0.35">
      <c r="A110" s="11"/>
    </row>
    <row r="111" spans="1:1" ht="14.25" customHeight="1" x14ac:dyDescent="0.35">
      <c r="A111" s="11"/>
    </row>
    <row r="112" spans="1:1" ht="14.25" customHeight="1" x14ac:dyDescent="0.35">
      <c r="A112" s="11"/>
    </row>
    <row r="113" spans="1:1" ht="14.25" customHeight="1" x14ac:dyDescent="0.35">
      <c r="A113" s="11"/>
    </row>
    <row r="114" spans="1:1" ht="14.25" customHeight="1" x14ac:dyDescent="0.35">
      <c r="A114" s="11"/>
    </row>
    <row r="115" spans="1:1" ht="14.25" customHeight="1" x14ac:dyDescent="0.35">
      <c r="A115" s="11"/>
    </row>
    <row r="116" spans="1:1" ht="14.25" customHeight="1" x14ac:dyDescent="0.35">
      <c r="A116" s="11"/>
    </row>
    <row r="117" spans="1:1" ht="14.25" customHeight="1" x14ac:dyDescent="0.35">
      <c r="A117" s="11"/>
    </row>
    <row r="118" spans="1:1" ht="14.25" customHeight="1" x14ac:dyDescent="0.35">
      <c r="A118" s="11"/>
    </row>
    <row r="119" spans="1:1" ht="14.25" customHeight="1" x14ac:dyDescent="0.35">
      <c r="A119" s="11"/>
    </row>
    <row r="120" spans="1:1" ht="14.25" customHeight="1" x14ac:dyDescent="0.35">
      <c r="A120" s="11"/>
    </row>
    <row r="121" spans="1:1" ht="14.25" customHeight="1" x14ac:dyDescent="0.35">
      <c r="A121" s="11"/>
    </row>
    <row r="122" spans="1:1" ht="14.25" customHeight="1" x14ac:dyDescent="0.35">
      <c r="A122" s="11"/>
    </row>
    <row r="123" spans="1:1" ht="14.25" customHeight="1" x14ac:dyDescent="0.35">
      <c r="A123" s="11"/>
    </row>
    <row r="124" spans="1:1" ht="14.25" customHeight="1" x14ac:dyDescent="0.35">
      <c r="A124" s="11"/>
    </row>
    <row r="125" spans="1:1" ht="14.25" customHeight="1" x14ac:dyDescent="0.35">
      <c r="A125" s="11"/>
    </row>
    <row r="126" spans="1:1" ht="14.25" customHeight="1" x14ac:dyDescent="0.35">
      <c r="A126" s="11"/>
    </row>
    <row r="127" spans="1:1" ht="14.25" customHeight="1" x14ac:dyDescent="0.35">
      <c r="A127" s="11"/>
    </row>
    <row r="128" spans="1:1" ht="14.25" customHeight="1" x14ac:dyDescent="0.35">
      <c r="A128" s="11"/>
    </row>
    <row r="129" spans="1:1" ht="14.25" customHeight="1" x14ac:dyDescent="0.35">
      <c r="A129" s="11"/>
    </row>
    <row r="130" spans="1:1" ht="14.25" customHeight="1" x14ac:dyDescent="0.35">
      <c r="A130" s="11"/>
    </row>
    <row r="131" spans="1:1" ht="14.25" customHeight="1" x14ac:dyDescent="0.35">
      <c r="A131" s="11"/>
    </row>
    <row r="132" spans="1:1" ht="14.25" customHeight="1" x14ac:dyDescent="0.35">
      <c r="A132" s="11"/>
    </row>
    <row r="133" spans="1:1" ht="14.25" customHeight="1" x14ac:dyDescent="0.35">
      <c r="A133" s="11"/>
    </row>
    <row r="134" spans="1:1" ht="14.25" customHeight="1" x14ac:dyDescent="0.35">
      <c r="A134" s="11"/>
    </row>
    <row r="135" spans="1:1" ht="14.25" customHeight="1" x14ac:dyDescent="0.35">
      <c r="A135" s="11"/>
    </row>
    <row r="136" spans="1:1" ht="14.25" customHeight="1" x14ac:dyDescent="0.35">
      <c r="A136" s="11"/>
    </row>
    <row r="137" spans="1:1" ht="14.25" customHeight="1" x14ac:dyDescent="0.35">
      <c r="A137" s="11"/>
    </row>
    <row r="138" spans="1:1" ht="14.25" customHeight="1" x14ac:dyDescent="0.35">
      <c r="A138" s="11"/>
    </row>
    <row r="139" spans="1:1" ht="14.25" customHeight="1" x14ac:dyDescent="0.35">
      <c r="A139" s="11"/>
    </row>
    <row r="140" spans="1:1" ht="14.25" customHeight="1" x14ac:dyDescent="0.35">
      <c r="A140" s="11"/>
    </row>
    <row r="141" spans="1:1" ht="14.25" customHeight="1" x14ac:dyDescent="0.35">
      <c r="A141" s="11"/>
    </row>
    <row r="142" spans="1:1" ht="14.25" customHeight="1" x14ac:dyDescent="0.35">
      <c r="A142" s="11"/>
    </row>
    <row r="143" spans="1:1" ht="14.25" customHeight="1" x14ac:dyDescent="0.35">
      <c r="A143" s="11"/>
    </row>
    <row r="144" spans="1:1" ht="14.25" customHeight="1" x14ac:dyDescent="0.35">
      <c r="A144" s="11"/>
    </row>
    <row r="145" spans="1:1" ht="14.25" customHeight="1" x14ac:dyDescent="0.35">
      <c r="A145" s="11"/>
    </row>
    <row r="146" spans="1:1" ht="14.25" customHeight="1" x14ac:dyDescent="0.35">
      <c r="A146" s="11"/>
    </row>
    <row r="147" spans="1:1" ht="14.25" customHeight="1" x14ac:dyDescent="0.35">
      <c r="A147" s="11"/>
    </row>
    <row r="148" spans="1:1" ht="14.25" customHeight="1" x14ac:dyDescent="0.35">
      <c r="A148" s="11"/>
    </row>
    <row r="149" spans="1:1" ht="14.25" customHeight="1" x14ac:dyDescent="0.35">
      <c r="A149" s="11"/>
    </row>
    <row r="150" spans="1:1" ht="14.25" customHeight="1" x14ac:dyDescent="0.35">
      <c r="A150" s="11"/>
    </row>
    <row r="151" spans="1:1" ht="14.25" customHeight="1" x14ac:dyDescent="0.35">
      <c r="A151" s="11"/>
    </row>
    <row r="152" spans="1:1" ht="14.25" customHeight="1" x14ac:dyDescent="0.35">
      <c r="A152" s="11"/>
    </row>
    <row r="153" spans="1:1" ht="14.25" customHeight="1" x14ac:dyDescent="0.35">
      <c r="A153" s="11"/>
    </row>
    <row r="154" spans="1:1" ht="14.25" customHeight="1" x14ac:dyDescent="0.35">
      <c r="A154" s="11"/>
    </row>
    <row r="155" spans="1:1" ht="14.25" customHeight="1" x14ac:dyDescent="0.35">
      <c r="A155" s="11"/>
    </row>
    <row r="156" spans="1:1" ht="14.25" customHeight="1" x14ac:dyDescent="0.35">
      <c r="A156" s="11"/>
    </row>
    <row r="157" spans="1:1" ht="14.25" customHeight="1" x14ac:dyDescent="0.35">
      <c r="A157" s="11"/>
    </row>
    <row r="158" spans="1:1" ht="14.25" customHeight="1" x14ac:dyDescent="0.35">
      <c r="A158" s="11"/>
    </row>
    <row r="159" spans="1:1" ht="14.25" customHeight="1" x14ac:dyDescent="0.35">
      <c r="A159" s="11"/>
    </row>
    <row r="160" spans="1:1" ht="14.25" customHeight="1" x14ac:dyDescent="0.35">
      <c r="A160" s="11"/>
    </row>
    <row r="161" spans="1:1" ht="14.25" customHeight="1" x14ac:dyDescent="0.35">
      <c r="A161" s="11"/>
    </row>
    <row r="162" spans="1:1" ht="14.25" customHeight="1" x14ac:dyDescent="0.35">
      <c r="A162" s="11"/>
    </row>
    <row r="163" spans="1:1" ht="14.25" customHeight="1" x14ac:dyDescent="0.35">
      <c r="A163" s="11"/>
    </row>
    <row r="164" spans="1:1" ht="14.25" customHeight="1" x14ac:dyDescent="0.35">
      <c r="A164" s="11"/>
    </row>
    <row r="165" spans="1:1" ht="14.25" customHeight="1" x14ac:dyDescent="0.35">
      <c r="A165" s="11"/>
    </row>
    <row r="166" spans="1:1" ht="14.25" customHeight="1" x14ac:dyDescent="0.35">
      <c r="A166" s="11"/>
    </row>
    <row r="167" spans="1:1" ht="14.25" customHeight="1" x14ac:dyDescent="0.35">
      <c r="A167" s="11"/>
    </row>
    <row r="168" spans="1:1" ht="14.25" customHeight="1" x14ac:dyDescent="0.35">
      <c r="A168" s="11"/>
    </row>
    <row r="169" spans="1:1" ht="14.25" customHeight="1" x14ac:dyDescent="0.35">
      <c r="A169" s="11"/>
    </row>
    <row r="170" spans="1:1" ht="14.25" customHeight="1" x14ac:dyDescent="0.35">
      <c r="A170" s="11"/>
    </row>
    <row r="171" spans="1:1" ht="14.25" customHeight="1" x14ac:dyDescent="0.35">
      <c r="A171" s="11"/>
    </row>
    <row r="172" spans="1:1" ht="14.25" customHeight="1" x14ac:dyDescent="0.35">
      <c r="A172" s="11"/>
    </row>
    <row r="173" spans="1:1" ht="14.25" customHeight="1" x14ac:dyDescent="0.35">
      <c r="A173" s="11"/>
    </row>
    <row r="174" spans="1:1" ht="14.25" customHeight="1" x14ac:dyDescent="0.35">
      <c r="A174" s="11"/>
    </row>
    <row r="175" spans="1:1" ht="14.25" customHeight="1" x14ac:dyDescent="0.35">
      <c r="A175" s="11"/>
    </row>
    <row r="176" spans="1:1" ht="14.25" customHeight="1" x14ac:dyDescent="0.35">
      <c r="A176" s="11"/>
    </row>
    <row r="177" spans="1:1" ht="14.25" customHeight="1" x14ac:dyDescent="0.35">
      <c r="A177" s="11"/>
    </row>
    <row r="178" spans="1:1" ht="14.25" customHeight="1" x14ac:dyDescent="0.35">
      <c r="A178" s="11"/>
    </row>
    <row r="179" spans="1:1" ht="14.25" customHeight="1" x14ac:dyDescent="0.35">
      <c r="A179" s="11"/>
    </row>
    <row r="180" spans="1:1" ht="14.25" customHeight="1" x14ac:dyDescent="0.35">
      <c r="A180" s="11"/>
    </row>
    <row r="181" spans="1:1" ht="14.25" customHeight="1" x14ac:dyDescent="0.35">
      <c r="A181" s="11"/>
    </row>
    <row r="182" spans="1:1" ht="14.25" customHeight="1" x14ac:dyDescent="0.35">
      <c r="A182" s="11"/>
    </row>
    <row r="183" spans="1:1" ht="14.25" customHeight="1" x14ac:dyDescent="0.35">
      <c r="A183" s="11"/>
    </row>
    <row r="184" spans="1:1" ht="14.25" customHeight="1" x14ac:dyDescent="0.35">
      <c r="A184" s="11"/>
    </row>
    <row r="185" spans="1:1" ht="14.25" customHeight="1" x14ac:dyDescent="0.35">
      <c r="A185" s="11"/>
    </row>
    <row r="186" spans="1:1" ht="14.25" customHeight="1" x14ac:dyDescent="0.35">
      <c r="A186" s="11"/>
    </row>
    <row r="187" spans="1:1" ht="14.25" customHeight="1" x14ac:dyDescent="0.35">
      <c r="A187" s="11"/>
    </row>
    <row r="188" spans="1:1" ht="14.25" customHeight="1" x14ac:dyDescent="0.35">
      <c r="A188" s="11"/>
    </row>
    <row r="189" spans="1:1" ht="14.25" customHeight="1" x14ac:dyDescent="0.35">
      <c r="A189" s="11"/>
    </row>
    <row r="190" spans="1:1" ht="14.25" customHeight="1" x14ac:dyDescent="0.35">
      <c r="A190" s="11"/>
    </row>
    <row r="191" spans="1:1" ht="14.25" customHeight="1" x14ac:dyDescent="0.35">
      <c r="A191" s="11"/>
    </row>
    <row r="192" spans="1:1" ht="14.25" customHeight="1" x14ac:dyDescent="0.35">
      <c r="A192" s="11"/>
    </row>
    <row r="193" spans="1:1" ht="14.25" customHeight="1" x14ac:dyDescent="0.35">
      <c r="A193" s="11"/>
    </row>
    <row r="194" spans="1:1" ht="14.25" customHeight="1" x14ac:dyDescent="0.35">
      <c r="A194" s="11"/>
    </row>
    <row r="195" spans="1:1" ht="14.25" customHeight="1" x14ac:dyDescent="0.35">
      <c r="A195" s="11"/>
    </row>
    <row r="196" spans="1:1" ht="14.25" customHeight="1" x14ac:dyDescent="0.35">
      <c r="A196" s="11"/>
    </row>
    <row r="197" spans="1:1" ht="14.25" customHeight="1" x14ac:dyDescent="0.35">
      <c r="A197" s="11"/>
    </row>
    <row r="198" spans="1:1" ht="14.25" customHeight="1" x14ac:dyDescent="0.35">
      <c r="A198" s="11"/>
    </row>
    <row r="199" spans="1:1" ht="14.25" customHeight="1" x14ac:dyDescent="0.35">
      <c r="A199" s="11"/>
    </row>
    <row r="200" spans="1:1" ht="14.25" customHeight="1" x14ac:dyDescent="0.35">
      <c r="A200" s="11"/>
    </row>
    <row r="201" spans="1:1" ht="14.25" customHeight="1" x14ac:dyDescent="0.35">
      <c r="A201" s="11"/>
    </row>
    <row r="202" spans="1:1" ht="14.25" customHeight="1" x14ac:dyDescent="0.35">
      <c r="A202" s="11"/>
    </row>
    <row r="203" spans="1:1" ht="14.25" customHeight="1" x14ac:dyDescent="0.35">
      <c r="A203" s="11"/>
    </row>
    <row r="204" spans="1:1" ht="14.25" customHeight="1" x14ac:dyDescent="0.35">
      <c r="A204" s="11"/>
    </row>
    <row r="205" spans="1:1" ht="14.25" customHeight="1" x14ac:dyDescent="0.35">
      <c r="A205" s="11"/>
    </row>
    <row r="206" spans="1:1" ht="14.25" customHeight="1" x14ac:dyDescent="0.35">
      <c r="A206" s="11"/>
    </row>
    <row r="207" spans="1:1" ht="14.25" customHeight="1" x14ac:dyDescent="0.35">
      <c r="A207" s="11"/>
    </row>
    <row r="208" spans="1:1" ht="14.25" customHeight="1" x14ac:dyDescent="0.35">
      <c r="A208" s="11"/>
    </row>
    <row r="209" spans="1:1" ht="14.25" customHeight="1" x14ac:dyDescent="0.35">
      <c r="A209" s="11"/>
    </row>
    <row r="210" spans="1:1" ht="14.25" customHeight="1" x14ac:dyDescent="0.35">
      <c r="A210" s="11"/>
    </row>
    <row r="211" spans="1:1" ht="14.25" customHeight="1" x14ac:dyDescent="0.35">
      <c r="A211" s="11"/>
    </row>
    <row r="212" spans="1:1" ht="14.25" customHeight="1" x14ac:dyDescent="0.35">
      <c r="A212" s="11"/>
    </row>
    <row r="213" spans="1:1" ht="14.25" customHeight="1" x14ac:dyDescent="0.35">
      <c r="A213" s="11"/>
    </row>
    <row r="214" spans="1:1" ht="14.25" customHeight="1" x14ac:dyDescent="0.35">
      <c r="A214" s="11"/>
    </row>
    <row r="215" spans="1:1" ht="14.25" customHeight="1" x14ac:dyDescent="0.35">
      <c r="A215" s="11"/>
    </row>
    <row r="216" spans="1:1" ht="14.25" customHeight="1" x14ac:dyDescent="0.35">
      <c r="A216" s="11"/>
    </row>
    <row r="217" spans="1:1" ht="14.25" customHeight="1" x14ac:dyDescent="0.35">
      <c r="A217" s="11"/>
    </row>
    <row r="218" spans="1:1" ht="14.25" customHeight="1" x14ac:dyDescent="0.35">
      <c r="A218" s="11"/>
    </row>
    <row r="219" spans="1:1" ht="14.25" customHeight="1" x14ac:dyDescent="0.35">
      <c r="A219" s="11"/>
    </row>
    <row r="220" spans="1:1" ht="14.25" customHeight="1" x14ac:dyDescent="0.35">
      <c r="A220" s="11"/>
    </row>
    <row r="221" spans="1:1" ht="14.25" customHeight="1" x14ac:dyDescent="0.35">
      <c r="A221" s="11"/>
    </row>
    <row r="222" spans="1:1" ht="14.25" customHeight="1" x14ac:dyDescent="0.35">
      <c r="A222" s="11"/>
    </row>
    <row r="223" spans="1:1" ht="14.25" customHeight="1" x14ac:dyDescent="0.35">
      <c r="A223" s="11"/>
    </row>
    <row r="224" spans="1:1" ht="14.25" customHeight="1" x14ac:dyDescent="0.35">
      <c r="A224" s="11"/>
    </row>
    <row r="225" spans="1:1" ht="14.25" customHeight="1" x14ac:dyDescent="0.35">
      <c r="A225" s="11"/>
    </row>
    <row r="226" spans="1:1" ht="14.25" customHeight="1" x14ac:dyDescent="0.35">
      <c r="A226" s="11"/>
    </row>
    <row r="227" spans="1:1" ht="14.25" customHeight="1" x14ac:dyDescent="0.35">
      <c r="A227" s="11"/>
    </row>
    <row r="228" spans="1:1" ht="14.25" customHeight="1" x14ac:dyDescent="0.35">
      <c r="A228" s="11"/>
    </row>
    <row r="229" spans="1:1" ht="14.25" customHeight="1" x14ac:dyDescent="0.35">
      <c r="A229" s="11"/>
    </row>
    <row r="230" spans="1:1" ht="14.25" customHeight="1" x14ac:dyDescent="0.35">
      <c r="A230" s="11"/>
    </row>
    <row r="231" spans="1:1" ht="14.25" customHeight="1" x14ac:dyDescent="0.35">
      <c r="A231" s="11"/>
    </row>
    <row r="232" spans="1:1" ht="14.25" customHeight="1" x14ac:dyDescent="0.35">
      <c r="A232" s="11"/>
    </row>
    <row r="233" spans="1:1" ht="14.25" customHeight="1" x14ac:dyDescent="0.35">
      <c r="A233" s="11"/>
    </row>
    <row r="234" spans="1:1" ht="14.25" customHeight="1" x14ac:dyDescent="0.35">
      <c r="A234" s="11"/>
    </row>
    <row r="235" spans="1:1" ht="14.25" customHeight="1" x14ac:dyDescent="0.35">
      <c r="A235" s="11"/>
    </row>
    <row r="236" spans="1:1" ht="14.25" customHeight="1" x14ac:dyDescent="0.35">
      <c r="A236" s="11"/>
    </row>
    <row r="237" spans="1:1" ht="14.25" customHeight="1" x14ac:dyDescent="0.35">
      <c r="A237" s="11"/>
    </row>
    <row r="238" spans="1:1" ht="14.25" customHeight="1" x14ac:dyDescent="0.35">
      <c r="A238" s="11"/>
    </row>
    <row r="239" spans="1:1" ht="14.25" customHeight="1" x14ac:dyDescent="0.35">
      <c r="A239" s="11"/>
    </row>
    <row r="240" spans="1:1" ht="14.25" customHeight="1" x14ac:dyDescent="0.35">
      <c r="A240" s="11"/>
    </row>
    <row r="241" spans="1:1" ht="14.25" customHeight="1" x14ac:dyDescent="0.35">
      <c r="A241" s="11"/>
    </row>
    <row r="242" spans="1:1" ht="14.25" customHeight="1" x14ac:dyDescent="0.35">
      <c r="A242" s="11"/>
    </row>
    <row r="243" spans="1:1" ht="14.25" customHeight="1" x14ac:dyDescent="0.35">
      <c r="A243" s="11"/>
    </row>
    <row r="244" spans="1:1" ht="14.25" customHeight="1" x14ac:dyDescent="0.35">
      <c r="A244" s="11"/>
    </row>
    <row r="245" spans="1:1" ht="14.25" customHeight="1" x14ac:dyDescent="0.35">
      <c r="A245" s="11"/>
    </row>
    <row r="246" spans="1:1" ht="14.25" customHeight="1" x14ac:dyDescent="0.35">
      <c r="A246" s="11"/>
    </row>
    <row r="247" spans="1:1" ht="14.25" customHeight="1" x14ac:dyDescent="0.35">
      <c r="A247" s="11"/>
    </row>
    <row r="248" spans="1:1" ht="14.25" customHeight="1" x14ac:dyDescent="0.35">
      <c r="A248" s="11"/>
    </row>
    <row r="249" spans="1:1" ht="14.25" customHeight="1" x14ac:dyDescent="0.35">
      <c r="A249" s="11"/>
    </row>
    <row r="250" spans="1:1" ht="14.25" customHeight="1" x14ac:dyDescent="0.35">
      <c r="A250" s="11"/>
    </row>
    <row r="251" spans="1:1" ht="14.25" customHeight="1" x14ac:dyDescent="0.35">
      <c r="A251" s="11"/>
    </row>
    <row r="252" spans="1:1" ht="14.25" customHeight="1" x14ac:dyDescent="0.35">
      <c r="A252" s="11"/>
    </row>
    <row r="253" spans="1:1" ht="14.25" customHeight="1" x14ac:dyDescent="0.35">
      <c r="A253" s="11"/>
    </row>
    <row r="254" spans="1:1" ht="14.25" customHeight="1" x14ac:dyDescent="0.35">
      <c r="A254" s="11"/>
    </row>
    <row r="255" spans="1:1" ht="14.25" customHeight="1" x14ac:dyDescent="0.35">
      <c r="A255" s="11"/>
    </row>
    <row r="256" spans="1:1" ht="14.25" customHeight="1" x14ac:dyDescent="0.35">
      <c r="A256" s="11"/>
    </row>
    <row r="257" spans="1:1" ht="14.25" customHeight="1" x14ac:dyDescent="0.35">
      <c r="A257" s="11"/>
    </row>
    <row r="258" spans="1:1" ht="14.25" customHeight="1" x14ac:dyDescent="0.35">
      <c r="A258" s="11"/>
    </row>
    <row r="259" spans="1:1" ht="14.25" customHeight="1" x14ac:dyDescent="0.35">
      <c r="A259" s="11"/>
    </row>
    <row r="260" spans="1:1" ht="14.25" customHeight="1" x14ac:dyDescent="0.35">
      <c r="A260" s="11"/>
    </row>
    <row r="261" spans="1:1" ht="14.25" customHeight="1" x14ac:dyDescent="0.35">
      <c r="A261" s="11"/>
    </row>
    <row r="262" spans="1:1" ht="14.25" customHeight="1" x14ac:dyDescent="0.35">
      <c r="A262" s="11"/>
    </row>
    <row r="263" spans="1:1" ht="14.25" customHeight="1" x14ac:dyDescent="0.35">
      <c r="A263" s="11"/>
    </row>
    <row r="264" spans="1:1" ht="14.25" customHeight="1" x14ac:dyDescent="0.35">
      <c r="A264" s="11"/>
    </row>
    <row r="265" spans="1:1" ht="14.25" customHeight="1" x14ac:dyDescent="0.35">
      <c r="A265" s="11"/>
    </row>
    <row r="266" spans="1:1" ht="14.25" customHeight="1" x14ac:dyDescent="0.35">
      <c r="A266" s="11"/>
    </row>
    <row r="267" spans="1:1" ht="14.25" customHeight="1" x14ac:dyDescent="0.35">
      <c r="A267" s="11"/>
    </row>
    <row r="268" spans="1:1" ht="14.25" customHeight="1" x14ac:dyDescent="0.35">
      <c r="A268" s="11"/>
    </row>
    <row r="269" spans="1:1" ht="14.25" customHeight="1" x14ac:dyDescent="0.35">
      <c r="A269" s="11"/>
    </row>
    <row r="270" spans="1:1" ht="14.25" customHeight="1" x14ac:dyDescent="0.35">
      <c r="A270" s="11"/>
    </row>
    <row r="271" spans="1:1" ht="14.25" customHeight="1" x14ac:dyDescent="0.35">
      <c r="A271" s="11"/>
    </row>
    <row r="272" spans="1:1" ht="14.25" customHeight="1" x14ac:dyDescent="0.35">
      <c r="A272" s="11"/>
    </row>
    <row r="273" spans="1:1" ht="14.25" customHeight="1" x14ac:dyDescent="0.35">
      <c r="A273" s="11"/>
    </row>
    <row r="274" spans="1:1" ht="14.25" customHeight="1" x14ac:dyDescent="0.35">
      <c r="A274" s="11"/>
    </row>
    <row r="275" spans="1:1" ht="14.25" customHeight="1" x14ac:dyDescent="0.35">
      <c r="A275" s="11"/>
    </row>
    <row r="276" spans="1:1" ht="14.25" customHeight="1" x14ac:dyDescent="0.35">
      <c r="A276" s="11"/>
    </row>
    <row r="277" spans="1:1" ht="14.25" customHeight="1" x14ac:dyDescent="0.35">
      <c r="A277" s="11"/>
    </row>
    <row r="278" spans="1:1" ht="14.25" customHeight="1" x14ac:dyDescent="0.35">
      <c r="A278" s="11"/>
    </row>
    <row r="279" spans="1:1" ht="14.25" customHeight="1" x14ac:dyDescent="0.35">
      <c r="A279" s="11"/>
    </row>
    <row r="280" spans="1:1" ht="14.25" customHeight="1" x14ac:dyDescent="0.35">
      <c r="A280" s="11"/>
    </row>
    <row r="281" spans="1:1" ht="14.25" customHeight="1" x14ac:dyDescent="0.35">
      <c r="A281" s="11"/>
    </row>
    <row r="282" spans="1:1" ht="14.25" customHeight="1" x14ac:dyDescent="0.35">
      <c r="A282" s="11"/>
    </row>
    <row r="283" spans="1:1" ht="14.25" customHeight="1" x14ac:dyDescent="0.35">
      <c r="A283" s="11"/>
    </row>
    <row r="284" spans="1:1" ht="14.25" customHeight="1" x14ac:dyDescent="0.35">
      <c r="A284" s="11"/>
    </row>
    <row r="285" spans="1:1" ht="14.25" customHeight="1" x14ac:dyDescent="0.35">
      <c r="A285" s="11"/>
    </row>
    <row r="286" spans="1:1" ht="14.25" customHeight="1" x14ac:dyDescent="0.35">
      <c r="A286" s="11"/>
    </row>
    <row r="287" spans="1:1" ht="14.25" customHeight="1" x14ac:dyDescent="0.35">
      <c r="A287" s="11"/>
    </row>
    <row r="288" spans="1:1" ht="14.25" customHeight="1" x14ac:dyDescent="0.35">
      <c r="A288" s="11"/>
    </row>
    <row r="289" spans="1:1" ht="14.25" customHeight="1" x14ac:dyDescent="0.35">
      <c r="A289" s="11"/>
    </row>
    <row r="290" spans="1:1" ht="14.25" customHeight="1" x14ac:dyDescent="0.35">
      <c r="A290" s="11"/>
    </row>
    <row r="291" spans="1:1" ht="14.25" customHeight="1" x14ac:dyDescent="0.35">
      <c r="A291" s="11"/>
    </row>
    <row r="292" spans="1:1" ht="14.25" customHeight="1" x14ac:dyDescent="0.35">
      <c r="A292" s="11"/>
    </row>
    <row r="293" spans="1:1" ht="14.25" customHeight="1" x14ac:dyDescent="0.35">
      <c r="A293" s="11"/>
    </row>
    <row r="294" spans="1:1" ht="14.25" customHeight="1" x14ac:dyDescent="0.35">
      <c r="A294" s="11"/>
    </row>
    <row r="295" spans="1:1" ht="14.25" customHeight="1" x14ac:dyDescent="0.35">
      <c r="A295" s="11"/>
    </row>
    <row r="296" spans="1:1" ht="14.25" customHeight="1" x14ac:dyDescent="0.35">
      <c r="A296" s="11"/>
    </row>
    <row r="297" spans="1:1" ht="14.25" customHeight="1" x14ac:dyDescent="0.35">
      <c r="A297" s="11"/>
    </row>
    <row r="298" spans="1:1" ht="14.25" customHeight="1" x14ac:dyDescent="0.35">
      <c r="A298" s="11"/>
    </row>
    <row r="299" spans="1:1" ht="14.25" customHeight="1" x14ac:dyDescent="0.35">
      <c r="A299" s="11"/>
    </row>
    <row r="300" spans="1:1" ht="14.25" customHeight="1" x14ac:dyDescent="0.35">
      <c r="A300" s="11"/>
    </row>
    <row r="301" spans="1:1" ht="14.25" customHeight="1" x14ac:dyDescent="0.35">
      <c r="A301" s="11"/>
    </row>
    <row r="302" spans="1:1" ht="14.25" customHeight="1" x14ac:dyDescent="0.35">
      <c r="A302" s="11"/>
    </row>
    <row r="303" spans="1:1" ht="14.25" customHeight="1" x14ac:dyDescent="0.35">
      <c r="A303" s="11"/>
    </row>
    <row r="304" spans="1:1" ht="14.25" customHeight="1" x14ac:dyDescent="0.35">
      <c r="A304" s="11"/>
    </row>
    <row r="305" spans="1:1" ht="14.25" customHeight="1" x14ac:dyDescent="0.35">
      <c r="A305" s="11"/>
    </row>
    <row r="306" spans="1:1" ht="14.25" customHeight="1" x14ac:dyDescent="0.35">
      <c r="A306" s="11"/>
    </row>
    <row r="307" spans="1:1" ht="14.25" customHeight="1" x14ac:dyDescent="0.35">
      <c r="A307" s="11"/>
    </row>
    <row r="308" spans="1:1" ht="14.25" customHeight="1" x14ac:dyDescent="0.35">
      <c r="A308" s="11"/>
    </row>
    <row r="309" spans="1:1" ht="14.25" customHeight="1" x14ac:dyDescent="0.35">
      <c r="A309" s="11"/>
    </row>
    <row r="310" spans="1:1" ht="14.25" customHeight="1" x14ac:dyDescent="0.35">
      <c r="A310" s="11"/>
    </row>
    <row r="311" spans="1:1" ht="14.25" customHeight="1" x14ac:dyDescent="0.35">
      <c r="A311" s="11"/>
    </row>
    <row r="312" spans="1:1" ht="14.25" customHeight="1" x14ac:dyDescent="0.35">
      <c r="A312" s="11"/>
    </row>
    <row r="313" spans="1:1" ht="14.25" customHeight="1" x14ac:dyDescent="0.35">
      <c r="A313" s="11"/>
    </row>
    <row r="314" spans="1:1" ht="14.25" customHeight="1" x14ac:dyDescent="0.35">
      <c r="A314" s="11"/>
    </row>
    <row r="315" spans="1:1" ht="14.25" customHeight="1" x14ac:dyDescent="0.35">
      <c r="A315" s="11"/>
    </row>
    <row r="316" spans="1:1" ht="14.25" customHeight="1" x14ac:dyDescent="0.35">
      <c r="A316" s="11"/>
    </row>
    <row r="317" spans="1:1" ht="14.25" customHeight="1" x14ac:dyDescent="0.35">
      <c r="A317" s="11"/>
    </row>
    <row r="318" spans="1:1" ht="14.25" customHeight="1" x14ac:dyDescent="0.35">
      <c r="A318" s="11"/>
    </row>
    <row r="319" spans="1:1" ht="14.25" customHeight="1" x14ac:dyDescent="0.35">
      <c r="A319" s="11"/>
    </row>
    <row r="320" spans="1:1" ht="14.25" customHeight="1" x14ac:dyDescent="0.35">
      <c r="A320" s="11"/>
    </row>
    <row r="321" spans="1:1" ht="14.25" customHeight="1" x14ac:dyDescent="0.35">
      <c r="A321" s="11"/>
    </row>
    <row r="322" spans="1:1" ht="14.25" customHeight="1" x14ac:dyDescent="0.35">
      <c r="A322" s="11"/>
    </row>
    <row r="323" spans="1:1" ht="14.25" customHeight="1" x14ac:dyDescent="0.35">
      <c r="A323" s="11"/>
    </row>
    <row r="324" spans="1:1" ht="14.25" customHeight="1" x14ac:dyDescent="0.35">
      <c r="A324" s="11"/>
    </row>
    <row r="325" spans="1:1" ht="14.25" customHeight="1" x14ac:dyDescent="0.35">
      <c r="A325" s="11"/>
    </row>
    <row r="326" spans="1:1" ht="14.25" customHeight="1" x14ac:dyDescent="0.35">
      <c r="A326" s="11"/>
    </row>
    <row r="327" spans="1:1" ht="14.25" customHeight="1" x14ac:dyDescent="0.35">
      <c r="A327" s="11"/>
    </row>
    <row r="328" spans="1:1" ht="14.25" customHeight="1" x14ac:dyDescent="0.35">
      <c r="A328" s="11"/>
    </row>
    <row r="329" spans="1:1" ht="14.25" customHeight="1" x14ac:dyDescent="0.35">
      <c r="A329" s="11"/>
    </row>
    <row r="330" spans="1:1" ht="14.25" customHeight="1" x14ac:dyDescent="0.35">
      <c r="A330" s="11"/>
    </row>
    <row r="331" spans="1:1" ht="14.25" customHeight="1" x14ac:dyDescent="0.35">
      <c r="A331" s="11"/>
    </row>
    <row r="332" spans="1:1" ht="14.25" customHeight="1" x14ac:dyDescent="0.35">
      <c r="A332" s="11"/>
    </row>
    <row r="333" spans="1:1" ht="14.25" customHeight="1" x14ac:dyDescent="0.35">
      <c r="A333" s="11"/>
    </row>
    <row r="334" spans="1:1" ht="14.25" customHeight="1" x14ac:dyDescent="0.35">
      <c r="A334" s="11"/>
    </row>
    <row r="335" spans="1:1" ht="14.25" customHeight="1" x14ac:dyDescent="0.35">
      <c r="A335" s="11"/>
    </row>
    <row r="336" spans="1:1" ht="14.25" customHeight="1" x14ac:dyDescent="0.35">
      <c r="A336" s="11"/>
    </row>
    <row r="337" spans="1:1" ht="14.25" customHeight="1" x14ac:dyDescent="0.35">
      <c r="A337" s="11"/>
    </row>
    <row r="338" spans="1:1" ht="14.25" customHeight="1" x14ac:dyDescent="0.35">
      <c r="A338" s="11"/>
    </row>
    <row r="339" spans="1:1" ht="14.25" customHeight="1" x14ac:dyDescent="0.35">
      <c r="A339" s="11"/>
    </row>
    <row r="340" spans="1:1" ht="14.25" customHeight="1" x14ac:dyDescent="0.35">
      <c r="A340" s="11"/>
    </row>
    <row r="341" spans="1:1" ht="14.25" customHeight="1" x14ac:dyDescent="0.35">
      <c r="A341" s="11"/>
    </row>
    <row r="342" spans="1:1" ht="14.25" customHeight="1" x14ac:dyDescent="0.35">
      <c r="A342" s="11"/>
    </row>
    <row r="343" spans="1:1" ht="14.25" customHeight="1" x14ac:dyDescent="0.35">
      <c r="A343" s="11"/>
    </row>
    <row r="344" spans="1:1" ht="14.25" customHeight="1" x14ac:dyDescent="0.35">
      <c r="A344" s="11"/>
    </row>
    <row r="345" spans="1:1" ht="14.25" customHeight="1" x14ac:dyDescent="0.35">
      <c r="A345" s="11"/>
    </row>
    <row r="346" spans="1:1" ht="14.25" customHeight="1" x14ac:dyDescent="0.35">
      <c r="A346" s="11"/>
    </row>
    <row r="347" spans="1:1" ht="14.25" customHeight="1" x14ac:dyDescent="0.35">
      <c r="A347" s="11"/>
    </row>
    <row r="348" spans="1:1" ht="14.25" customHeight="1" x14ac:dyDescent="0.35">
      <c r="A348" s="11"/>
    </row>
    <row r="349" spans="1:1" ht="14.25" customHeight="1" x14ac:dyDescent="0.35">
      <c r="A349" s="11"/>
    </row>
    <row r="350" spans="1:1" ht="14.25" customHeight="1" x14ac:dyDescent="0.35">
      <c r="A350" s="11"/>
    </row>
    <row r="351" spans="1:1" ht="14.25" customHeight="1" x14ac:dyDescent="0.35">
      <c r="A351" s="11"/>
    </row>
    <row r="352" spans="1:1" ht="14.25" customHeight="1" x14ac:dyDescent="0.35">
      <c r="A352" s="11"/>
    </row>
    <row r="353" spans="1:1" ht="14.25" customHeight="1" x14ac:dyDescent="0.35">
      <c r="A353" s="11"/>
    </row>
    <row r="354" spans="1:1" ht="14.25" customHeight="1" x14ac:dyDescent="0.35">
      <c r="A354" s="11"/>
    </row>
    <row r="355" spans="1:1" ht="14.25" customHeight="1" x14ac:dyDescent="0.35">
      <c r="A355" s="11"/>
    </row>
    <row r="356" spans="1:1" ht="14.25" customHeight="1" x14ac:dyDescent="0.35">
      <c r="A356" s="11"/>
    </row>
    <row r="357" spans="1:1" ht="14.25" customHeight="1" x14ac:dyDescent="0.35">
      <c r="A357" s="11"/>
    </row>
    <row r="358" spans="1:1" ht="14.25" customHeight="1" x14ac:dyDescent="0.35">
      <c r="A358" s="11"/>
    </row>
    <row r="359" spans="1:1" ht="14.25" customHeight="1" x14ac:dyDescent="0.35">
      <c r="A359" s="11"/>
    </row>
    <row r="360" spans="1:1" ht="14.25" customHeight="1" x14ac:dyDescent="0.35">
      <c r="A360" s="11"/>
    </row>
    <row r="361" spans="1:1" ht="14.25" customHeight="1" x14ac:dyDescent="0.35">
      <c r="A361" s="11"/>
    </row>
    <row r="362" spans="1:1" ht="14.25" customHeight="1" x14ac:dyDescent="0.35">
      <c r="A362" s="11"/>
    </row>
    <row r="363" spans="1:1" ht="14.25" customHeight="1" x14ac:dyDescent="0.35">
      <c r="A363" s="11"/>
    </row>
    <row r="364" spans="1:1" ht="14.25" customHeight="1" x14ac:dyDescent="0.35">
      <c r="A364" s="11"/>
    </row>
    <row r="365" spans="1:1" ht="14.25" customHeight="1" x14ac:dyDescent="0.35">
      <c r="A365" s="11"/>
    </row>
    <row r="366" spans="1:1" ht="14.25" customHeight="1" x14ac:dyDescent="0.35">
      <c r="A366" s="11"/>
    </row>
    <row r="367" spans="1:1" ht="14.25" customHeight="1" x14ac:dyDescent="0.35">
      <c r="A367" s="11"/>
    </row>
    <row r="368" spans="1:1" ht="14.25" customHeight="1" x14ac:dyDescent="0.35">
      <c r="A368" s="11"/>
    </row>
    <row r="369" spans="1:1" ht="14.25" customHeight="1" x14ac:dyDescent="0.35">
      <c r="A369" s="11"/>
    </row>
    <row r="370" spans="1:1" ht="14.25" customHeight="1" x14ac:dyDescent="0.35">
      <c r="A370" s="11"/>
    </row>
    <row r="371" spans="1:1" ht="14.25" customHeight="1" x14ac:dyDescent="0.35">
      <c r="A371" s="11"/>
    </row>
    <row r="372" spans="1:1" ht="14.25" customHeight="1" x14ac:dyDescent="0.35">
      <c r="A372" s="11"/>
    </row>
    <row r="373" spans="1:1" ht="14.25" customHeight="1" x14ac:dyDescent="0.35">
      <c r="A373" s="11"/>
    </row>
    <row r="374" spans="1:1" ht="14.25" customHeight="1" x14ac:dyDescent="0.35">
      <c r="A374" s="11"/>
    </row>
    <row r="375" spans="1:1" ht="14.25" customHeight="1" x14ac:dyDescent="0.35">
      <c r="A375" s="11"/>
    </row>
    <row r="376" spans="1:1" ht="14.25" customHeight="1" x14ac:dyDescent="0.35">
      <c r="A376" s="11"/>
    </row>
    <row r="377" spans="1:1" ht="14.25" customHeight="1" x14ac:dyDescent="0.35">
      <c r="A377" s="11"/>
    </row>
    <row r="378" spans="1:1" ht="14.25" customHeight="1" x14ac:dyDescent="0.35">
      <c r="A378" s="11"/>
    </row>
    <row r="379" spans="1:1" ht="14.25" customHeight="1" x14ac:dyDescent="0.35">
      <c r="A379" s="11"/>
    </row>
    <row r="380" spans="1:1" ht="14.25" customHeight="1" x14ac:dyDescent="0.35">
      <c r="A380" s="11"/>
    </row>
    <row r="381" spans="1:1" ht="14.25" customHeight="1" x14ac:dyDescent="0.35">
      <c r="A381" s="11"/>
    </row>
    <row r="382" spans="1:1" ht="14.25" customHeight="1" x14ac:dyDescent="0.35">
      <c r="A382" s="11"/>
    </row>
    <row r="383" spans="1:1" ht="14.25" customHeight="1" x14ac:dyDescent="0.35">
      <c r="A383" s="11"/>
    </row>
    <row r="384" spans="1:1" ht="14.25" customHeight="1" x14ac:dyDescent="0.35">
      <c r="A384" s="11"/>
    </row>
    <row r="385" spans="1:1" ht="14.25" customHeight="1" x14ac:dyDescent="0.35">
      <c r="A385" s="11"/>
    </row>
    <row r="386" spans="1:1" ht="14.25" customHeight="1" x14ac:dyDescent="0.35">
      <c r="A386" s="11"/>
    </row>
    <row r="387" spans="1:1" ht="14.25" customHeight="1" x14ac:dyDescent="0.35">
      <c r="A387" s="11"/>
    </row>
    <row r="388" spans="1:1" ht="14.25" customHeight="1" x14ac:dyDescent="0.35">
      <c r="A388" s="11"/>
    </row>
    <row r="389" spans="1:1" ht="14.25" customHeight="1" x14ac:dyDescent="0.35">
      <c r="A389" s="11"/>
    </row>
    <row r="390" spans="1:1" ht="14.25" customHeight="1" x14ac:dyDescent="0.35">
      <c r="A390" s="11"/>
    </row>
    <row r="391" spans="1:1" ht="14.25" customHeight="1" x14ac:dyDescent="0.35">
      <c r="A391" s="11"/>
    </row>
    <row r="392" spans="1:1" ht="14.25" customHeight="1" x14ac:dyDescent="0.35">
      <c r="A392" s="11"/>
    </row>
    <row r="393" spans="1:1" ht="14.25" customHeight="1" x14ac:dyDescent="0.35">
      <c r="A393" s="11"/>
    </row>
    <row r="394" spans="1:1" ht="14.25" customHeight="1" x14ac:dyDescent="0.35">
      <c r="A394" s="11"/>
    </row>
    <row r="395" spans="1:1" ht="14.25" customHeight="1" x14ac:dyDescent="0.35">
      <c r="A395" s="11"/>
    </row>
    <row r="396" spans="1:1" ht="14.25" customHeight="1" x14ac:dyDescent="0.35">
      <c r="A396" s="11"/>
    </row>
    <row r="397" spans="1:1" ht="14.25" customHeight="1" x14ac:dyDescent="0.35">
      <c r="A397" s="11"/>
    </row>
    <row r="398" spans="1:1" ht="14.25" customHeight="1" x14ac:dyDescent="0.35">
      <c r="A398" s="11"/>
    </row>
    <row r="399" spans="1:1" ht="14.25" customHeight="1" x14ac:dyDescent="0.35">
      <c r="A399" s="11"/>
    </row>
    <row r="400" spans="1:1" ht="14.25" customHeight="1" x14ac:dyDescent="0.35">
      <c r="A400" s="11"/>
    </row>
    <row r="401" spans="1:1" ht="14.25" customHeight="1" x14ac:dyDescent="0.35">
      <c r="A401" s="11"/>
    </row>
    <row r="402" spans="1:1" ht="14.25" customHeight="1" x14ac:dyDescent="0.35">
      <c r="A402" s="11"/>
    </row>
    <row r="403" spans="1:1" ht="14.25" customHeight="1" x14ac:dyDescent="0.35">
      <c r="A403" s="11"/>
    </row>
    <row r="404" spans="1:1" ht="14.25" customHeight="1" x14ac:dyDescent="0.35">
      <c r="A404" s="11"/>
    </row>
    <row r="405" spans="1:1" ht="14.25" customHeight="1" x14ac:dyDescent="0.35">
      <c r="A405" s="11"/>
    </row>
    <row r="406" spans="1:1" ht="14.25" customHeight="1" x14ac:dyDescent="0.35">
      <c r="A406" s="11"/>
    </row>
    <row r="407" spans="1:1" ht="14.25" customHeight="1" x14ac:dyDescent="0.35">
      <c r="A407" s="11"/>
    </row>
    <row r="408" spans="1:1" ht="14.25" customHeight="1" x14ac:dyDescent="0.35">
      <c r="A408" s="11"/>
    </row>
    <row r="409" spans="1:1" ht="14.25" customHeight="1" x14ac:dyDescent="0.35">
      <c r="A409" s="11"/>
    </row>
    <row r="410" spans="1:1" ht="14.25" customHeight="1" x14ac:dyDescent="0.35">
      <c r="A410" s="11"/>
    </row>
    <row r="411" spans="1:1" ht="14.25" customHeight="1" x14ac:dyDescent="0.35">
      <c r="A411" s="11"/>
    </row>
    <row r="412" spans="1:1" ht="14.25" customHeight="1" x14ac:dyDescent="0.35">
      <c r="A412" s="11"/>
    </row>
    <row r="413" spans="1:1" ht="14.25" customHeight="1" x14ac:dyDescent="0.35">
      <c r="A413" s="11"/>
    </row>
    <row r="414" spans="1:1" ht="14.25" customHeight="1" x14ac:dyDescent="0.35">
      <c r="A414" s="11"/>
    </row>
    <row r="415" spans="1:1" ht="14.25" customHeight="1" x14ac:dyDescent="0.35">
      <c r="A415" s="11"/>
    </row>
    <row r="416" spans="1:1" ht="14.25" customHeight="1" x14ac:dyDescent="0.35">
      <c r="A416" s="11"/>
    </row>
    <row r="417" spans="1:1" ht="14.25" customHeight="1" x14ac:dyDescent="0.35">
      <c r="A417" s="11"/>
    </row>
    <row r="418" spans="1:1" ht="14.25" customHeight="1" x14ac:dyDescent="0.35">
      <c r="A418" s="11"/>
    </row>
    <row r="419" spans="1:1" ht="14.25" customHeight="1" x14ac:dyDescent="0.35">
      <c r="A419" s="11"/>
    </row>
    <row r="420" spans="1:1" ht="14.25" customHeight="1" x14ac:dyDescent="0.35">
      <c r="A420" s="11"/>
    </row>
    <row r="421" spans="1:1" ht="14.25" customHeight="1" x14ac:dyDescent="0.35">
      <c r="A421" s="11"/>
    </row>
    <row r="422" spans="1:1" ht="14.25" customHeight="1" x14ac:dyDescent="0.35">
      <c r="A422" s="11"/>
    </row>
    <row r="423" spans="1:1" ht="14.25" customHeight="1" x14ac:dyDescent="0.35">
      <c r="A423" s="11"/>
    </row>
    <row r="424" spans="1:1" ht="14.25" customHeight="1" x14ac:dyDescent="0.35">
      <c r="A424" s="11"/>
    </row>
    <row r="425" spans="1:1" ht="14.25" customHeight="1" x14ac:dyDescent="0.35">
      <c r="A425" s="11"/>
    </row>
    <row r="426" spans="1:1" ht="14.25" customHeight="1" x14ac:dyDescent="0.35">
      <c r="A426" s="11"/>
    </row>
    <row r="427" spans="1:1" ht="14.25" customHeight="1" x14ac:dyDescent="0.35">
      <c r="A427" s="11"/>
    </row>
    <row r="428" spans="1:1" ht="14.25" customHeight="1" x14ac:dyDescent="0.35">
      <c r="A428" s="11"/>
    </row>
    <row r="429" spans="1:1" ht="14.25" customHeight="1" x14ac:dyDescent="0.35">
      <c r="A429" s="11"/>
    </row>
    <row r="430" spans="1:1" ht="14.25" customHeight="1" x14ac:dyDescent="0.35">
      <c r="A430" s="11"/>
    </row>
    <row r="431" spans="1:1" ht="14.25" customHeight="1" x14ac:dyDescent="0.35">
      <c r="A431" s="11"/>
    </row>
    <row r="432" spans="1:1" ht="14.25" customHeight="1" x14ac:dyDescent="0.35">
      <c r="A432" s="11"/>
    </row>
    <row r="433" spans="1:1" ht="14.25" customHeight="1" x14ac:dyDescent="0.35">
      <c r="A433" s="11"/>
    </row>
    <row r="434" spans="1:1" ht="14.25" customHeight="1" x14ac:dyDescent="0.35">
      <c r="A434" s="11"/>
    </row>
    <row r="435" spans="1:1" ht="14.25" customHeight="1" x14ac:dyDescent="0.35">
      <c r="A435" s="11"/>
    </row>
    <row r="436" spans="1:1" ht="14.25" customHeight="1" x14ac:dyDescent="0.35">
      <c r="A436" s="11"/>
    </row>
    <row r="437" spans="1:1" ht="14.25" customHeight="1" x14ac:dyDescent="0.35">
      <c r="A437" s="11"/>
    </row>
    <row r="438" spans="1:1" ht="14.25" customHeight="1" x14ac:dyDescent="0.35">
      <c r="A438" s="11"/>
    </row>
    <row r="439" spans="1:1" ht="14.25" customHeight="1" x14ac:dyDescent="0.35">
      <c r="A439" s="11"/>
    </row>
    <row r="440" spans="1:1" ht="14.25" customHeight="1" x14ac:dyDescent="0.35">
      <c r="A440" s="11"/>
    </row>
    <row r="441" spans="1:1" ht="14.25" customHeight="1" x14ac:dyDescent="0.35">
      <c r="A441" s="11"/>
    </row>
    <row r="442" spans="1:1" ht="14.25" customHeight="1" x14ac:dyDescent="0.35">
      <c r="A442" s="11"/>
    </row>
    <row r="443" spans="1:1" ht="14.25" customHeight="1" x14ac:dyDescent="0.35">
      <c r="A443" s="11"/>
    </row>
    <row r="444" spans="1:1" ht="14.25" customHeight="1" x14ac:dyDescent="0.35">
      <c r="A444" s="11"/>
    </row>
    <row r="445" spans="1:1" ht="14.25" customHeight="1" x14ac:dyDescent="0.35">
      <c r="A445" s="11"/>
    </row>
    <row r="446" spans="1:1" ht="14.25" customHeight="1" x14ac:dyDescent="0.35">
      <c r="A446" s="11"/>
    </row>
    <row r="447" spans="1:1" ht="14.25" customHeight="1" x14ac:dyDescent="0.35">
      <c r="A447" s="11"/>
    </row>
    <row r="448" spans="1:1" ht="14.25" customHeight="1" x14ac:dyDescent="0.35">
      <c r="A448" s="11"/>
    </row>
    <row r="449" spans="1:1" ht="14.25" customHeight="1" x14ac:dyDescent="0.35">
      <c r="A449" s="11"/>
    </row>
    <row r="450" spans="1:1" ht="14.25" customHeight="1" x14ac:dyDescent="0.35">
      <c r="A450" s="11"/>
    </row>
    <row r="451" spans="1:1" ht="14.25" customHeight="1" x14ac:dyDescent="0.35">
      <c r="A451" s="11"/>
    </row>
    <row r="452" spans="1:1" ht="14.25" customHeight="1" x14ac:dyDescent="0.35">
      <c r="A452" s="11"/>
    </row>
    <row r="453" spans="1:1" ht="14.25" customHeight="1" x14ac:dyDescent="0.35">
      <c r="A453" s="11"/>
    </row>
    <row r="454" spans="1:1" ht="14.25" customHeight="1" x14ac:dyDescent="0.35">
      <c r="A454" s="11"/>
    </row>
    <row r="455" spans="1:1" ht="14.25" customHeight="1" x14ac:dyDescent="0.35">
      <c r="A455" s="11"/>
    </row>
    <row r="456" spans="1:1" ht="14.25" customHeight="1" x14ac:dyDescent="0.35">
      <c r="A456" s="11"/>
    </row>
    <row r="457" spans="1:1" ht="14.25" customHeight="1" x14ac:dyDescent="0.35">
      <c r="A457" s="11"/>
    </row>
    <row r="458" spans="1:1" ht="14.25" customHeight="1" x14ac:dyDescent="0.35">
      <c r="A458" s="11"/>
    </row>
    <row r="459" spans="1:1" ht="14.25" customHeight="1" x14ac:dyDescent="0.35">
      <c r="A459" s="11"/>
    </row>
    <row r="460" spans="1:1" ht="14.25" customHeight="1" x14ac:dyDescent="0.35">
      <c r="A460" s="11"/>
    </row>
    <row r="461" spans="1:1" ht="14.25" customHeight="1" x14ac:dyDescent="0.35">
      <c r="A461" s="11"/>
    </row>
    <row r="462" spans="1:1" ht="14.25" customHeight="1" x14ac:dyDescent="0.35">
      <c r="A462" s="11"/>
    </row>
    <row r="463" spans="1:1" ht="14.25" customHeight="1" x14ac:dyDescent="0.35">
      <c r="A463" s="11"/>
    </row>
    <row r="464" spans="1:1" ht="14.25" customHeight="1" x14ac:dyDescent="0.35">
      <c r="A464" s="11"/>
    </row>
    <row r="465" spans="1:1" ht="14.25" customHeight="1" x14ac:dyDescent="0.35">
      <c r="A465" s="11"/>
    </row>
    <row r="466" spans="1:1" ht="14.25" customHeight="1" x14ac:dyDescent="0.35">
      <c r="A466" s="11"/>
    </row>
    <row r="467" spans="1:1" ht="14.25" customHeight="1" x14ac:dyDescent="0.35">
      <c r="A467" s="11"/>
    </row>
    <row r="468" spans="1:1" ht="14.25" customHeight="1" x14ac:dyDescent="0.35">
      <c r="A468" s="11"/>
    </row>
    <row r="469" spans="1:1" ht="14.25" customHeight="1" x14ac:dyDescent="0.35">
      <c r="A469" s="11"/>
    </row>
    <row r="470" spans="1:1" ht="14.25" customHeight="1" x14ac:dyDescent="0.35">
      <c r="A470" s="11"/>
    </row>
    <row r="471" spans="1:1" ht="14.25" customHeight="1" x14ac:dyDescent="0.35">
      <c r="A471" s="11"/>
    </row>
    <row r="472" spans="1:1" ht="14.25" customHeight="1" x14ac:dyDescent="0.35">
      <c r="A472" s="11"/>
    </row>
    <row r="473" spans="1:1" ht="14.25" customHeight="1" x14ac:dyDescent="0.35">
      <c r="A473" s="11"/>
    </row>
    <row r="474" spans="1:1" ht="14.25" customHeight="1" x14ac:dyDescent="0.35">
      <c r="A474" s="11"/>
    </row>
    <row r="475" spans="1:1" ht="14.25" customHeight="1" x14ac:dyDescent="0.35">
      <c r="A475" s="11"/>
    </row>
    <row r="476" spans="1:1" ht="14.25" customHeight="1" x14ac:dyDescent="0.35">
      <c r="A476" s="11"/>
    </row>
    <row r="477" spans="1:1" ht="14.25" customHeight="1" x14ac:dyDescent="0.35">
      <c r="A477" s="11"/>
    </row>
    <row r="478" spans="1:1" ht="14.25" customHeight="1" x14ac:dyDescent="0.35">
      <c r="A478" s="11"/>
    </row>
    <row r="479" spans="1:1" ht="14.25" customHeight="1" x14ac:dyDescent="0.35">
      <c r="A479" s="11"/>
    </row>
    <row r="480" spans="1:1" ht="14.25" customHeight="1" x14ac:dyDescent="0.35">
      <c r="A480" s="11"/>
    </row>
    <row r="481" spans="1:1" ht="14.25" customHeight="1" x14ac:dyDescent="0.35">
      <c r="A481" s="11"/>
    </row>
    <row r="482" spans="1:1" ht="14.25" customHeight="1" x14ac:dyDescent="0.35">
      <c r="A482" s="11"/>
    </row>
    <row r="483" spans="1:1" ht="14.25" customHeight="1" x14ac:dyDescent="0.35">
      <c r="A483" s="11"/>
    </row>
    <row r="484" spans="1:1" ht="14.25" customHeight="1" x14ac:dyDescent="0.35">
      <c r="A484" s="11"/>
    </row>
    <row r="485" spans="1:1" ht="14.25" customHeight="1" x14ac:dyDescent="0.35">
      <c r="A485" s="11"/>
    </row>
    <row r="486" spans="1:1" ht="14.25" customHeight="1" x14ac:dyDescent="0.35">
      <c r="A486" s="11"/>
    </row>
    <row r="487" spans="1:1" ht="14.25" customHeight="1" x14ac:dyDescent="0.35">
      <c r="A487" s="11"/>
    </row>
    <row r="488" spans="1:1" ht="14.25" customHeight="1" x14ac:dyDescent="0.35">
      <c r="A488" s="11"/>
    </row>
    <row r="489" spans="1:1" ht="14.25" customHeight="1" x14ac:dyDescent="0.35">
      <c r="A489" s="11"/>
    </row>
    <row r="490" spans="1:1" ht="14.25" customHeight="1" x14ac:dyDescent="0.35">
      <c r="A490" s="11"/>
    </row>
    <row r="491" spans="1:1" ht="14.25" customHeight="1" x14ac:dyDescent="0.35">
      <c r="A491" s="11"/>
    </row>
    <row r="492" spans="1:1" ht="14.25" customHeight="1" x14ac:dyDescent="0.35">
      <c r="A492" s="11"/>
    </row>
    <row r="493" spans="1:1" ht="14.25" customHeight="1" x14ac:dyDescent="0.35">
      <c r="A493" s="11"/>
    </row>
    <row r="494" spans="1:1" ht="14.25" customHeight="1" x14ac:dyDescent="0.35">
      <c r="A494" s="11"/>
    </row>
    <row r="495" spans="1:1" ht="14.25" customHeight="1" x14ac:dyDescent="0.35">
      <c r="A495" s="11"/>
    </row>
    <row r="496" spans="1:1" ht="14.25" customHeight="1" x14ac:dyDescent="0.35">
      <c r="A496" s="11"/>
    </row>
    <row r="497" spans="1:1" ht="14.25" customHeight="1" x14ac:dyDescent="0.35">
      <c r="A497" s="11"/>
    </row>
    <row r="498" spans="1:1" ht="14.25" customHeight="1" x14ac:dyDescent="0.35">
      <c r="A498" s="11"/>
    </row>
    <row r="499" spans="1:1" ht="14.25" customHeight="1" x14ac:dyDescent="0.35">
      <c r="A499" s="11"/>
    </row>
    <row r="500" spans="1:1" ht="14.25" customHeight="1" x14ac:dyDescent="0.35">
      <c r="A500" s="11"/>
    </row>
    <row r="501" spans="1:1" ht="14.25" customHeight="1" x14ac:dyDescent="0.35">
      <c r="A501" s="11"/>
    </row>
    <row r="502" spans="1:1" ht="14.25" customHeight="1" x14ac:dyDescent="0.35">
      <c r="A502" s="11"/>
    </row>
    <row r="503" spans="1:1" ht="14.25" customHeight="1" x14ac:dyDescent="0.35">
      <c r="A503" s="11"/>
    </row>
    <row r="504" spans="1:1" ht="14.25" customHeight="1" x14ac:dyDescent="0.35">
      <c r="A504" s="11"/>
    </row>
    <row r="505" spans="1:1" ht="14.25" customHeight="1" x14ac:dyDescent="0.35">
      <c r="A505" s="11"/>
    </row>
    <row r="506" spans="1:1" ht="14.25" customHeight="1" x14ac:dyDescent="0.35">
      <c r="A506" s="11"/>
    </row>
    <row r="507" spans="1:1" ht="14.25" customHeight="1" x14ac:dyDescent="0.35">
      <c r="A507" s="11"/>
    </row>
    <row r="508" spans="1:1" ht="14.25" customHeight="1" x14ac:dyDescent="0.35">
      <c r="A508" s="11"/>
    </row>
    <row r="509" spans="1:1" ht="14.25" customHeight="1" x14ac:dyDescent="0.35">
      <c r="A509" s="11"/>
    </row>
    <row r="510" spans="1:1" ht="14.25" customHeight="1" x14ac:dyDescent="0.35">
      <c r="A510" s="11"/>
    </row>
    <row r="511" spans="1:1" ht="14.25" customHeight="1" x14ac:dyDescent="0.35">
      <c r="A511" s="11"/>
    </row>
    <row r="512" spans="1:1" ht="14.25" customHeight="1" x14ac:dyDescent="0.35">
      <c r="A512" s="11"/>
    </row>
    <row r="513" spans="1:1" ht="14.25" customHeight="1" x14ac:dyDescent="0.35">
      <c r="A513" s="11"/>
    </row>
    <row r="514" spans="1:1" ht="14.25" customHeight="1" x14ac:dyDescent="0.35">
      <c r="A514" s="11"/>
    </row>
    <row r="515" spans="1:1" ht="14.25" customHeight="1" x14ac:dyDescent="0.35">
      <c r="A515" s="11"/>
    </row>
    <row r="516" spans="1:1" ht="14.25" customHeight="1" x14ac:dyDescent="0.35">
      <c r="A516" s="11"/>
    </row>
    <row r="517" spans="1:1" ht="14.25" customHeight="1" x14ac:dyDescent="0.35">
      <c r="A517" s="11"/>
    </row>
    <row r="518" spans="1:1" ht="14.25" customHeight="1" x14ac:dyDescent="0.35">
      <c r="A518" s="11"/>
    </row>
    <row r="519" spans="1:1" ht="14.25" customHeight="1" x14ac:dyDescent="0.35">
      <c r="A519" s="11"/>
    </row>
    <row r="520" spans="1:1" ht="14.25" customHeight="1" x14ac:dyDescent="0.35">
      <c r="A520" s="11"/>
    </row>
    <row r="521" spans="1:1" ht="14.25" customHeight="1" x14ac:dyDescent="0.35">
      <c r="A521" s="11"/>
    </row>
    <row r="522" spans="1:1" ht="14.25" customHeight="1" x14ac:dyDescent="0.35">
      <c r="A522" s="11"/>
    </row>
    <row r="523" spans="1:1" ht="14.25" customHeight="1" x14ac:dyDescent="0.35">
      <c r="A523" s="11"/>
    </row>
    <row r="524" spans="1:1" ht="14.25" customHeight="1" x14ac:dyDescent="0.35">
      <c r="A524" s="11"/>
    </row>
    <row r="525" spans="1:1" ht="14.25" customHeight="1" x14ac:dyDescent="0.35">
      <c r="A525" s="11"/>
    </row>
    <row r="526" spans="1:1" ht="14.25" customHeight="1" x14ac:dyDescent="0.35">
      <c r="A526" s="11"/>
    </row>
    <row r="527" spans="1:1" ht="14.25" customHeight="1" x14ac:dyDescent="0.35">
      <c r="A527" s="11"/>
    </row>
    <row r="528" spans="1:1" ht="14.25" customHeight="1" x14ac:dyDescent="0.35">
      <c r="A528" s="11"/>
    </row>
    <row r="529" spans="1:1" ht="14.25" customHeight="1" x14ac:dyDescent="0.35">
      <c r="A529" s="11"/>
    </row>
    <row r="530" spans="1:1" ht="14.25" customHeight="1" x14ac:dyDescent="0.35">
      <c r="A530" s="11"/>
    </row>
    <row r="531" spans="1:1" ht="14.25" customHeight="1" x14ac:dyDescent="0.35">
      <c r="A531" s="11"/>
    </row>
    <row r="532" spans="1:1" ht="14.25" customHeight="1" x14ac:dyDescent="0.35">
      <c r="A532" s="11"/>
    </row>
    <row r="533" spans="1:1" ht="14.25" customHeight="1" x14ac:dyDescent="0.35">
      <c r="A533" s="11"/>
    </row>
    <row r="534" spans="1:1" ht="14.25" customHeight="1" x14ac:dyDescent="0.35">
      <c r="A534" s="11"/>
    </row>
    <row r="535" spans="1:1" ht="14.25" customHeight="1" x14ac:dyDescent="0.35">
      <c r="A535" s="11"/>
    </row>
    <row r="536" spans="1:1" ht="14.25" customHeight="1" x14ac:dyDescent="0.35">
      <c r="A536" s="11"/>
    </row>
    <row r="537" spans="1:1" ht="14.25" customHeight="1" x14ac:dyDescent="0.35">
      <c r="A537" s="11"/>
    </row>
    <row r="538" spans="1:1" ht="14.25" customHeight="1" x14ac:dyDescent="0.35">
      <c r="A538" s="11"/>
    </row>
    <row r="539" spans="1:1" ht="14.25" customHeight="1" x14ac:dyDescent="0.35">
      <c r="A539" s="11"/>
    </row>
    <row r="540" spans="1:1" ht="14.25" customHeight="1" x14ac:dyDescent="0.35">
      <c r="A540" s="11"/>
    </row>
    <row r="541" spans="1:1" ht="14.25" customHeight="1" x14ac:dyDescent="0.35">
      <c r="A541" s="11"/>
    </row>
    <row r="542" spans="1:1" ht="14.25" customHeight="1" x14ac:dyDescent="0.35">
      <c r="A542" s="11"/>
    </row>
    <row r="543" spans="1:1" ht="14.25" customHeight="1" x14ac:dyDescent="0.35">
      <c r="A543" s="11"/>
    </row>
    <row r="544" spans="1:1" ht="14.25" customHeight="1" x14ac:dyDescent="0.35">
      <c r="A544" s="11"/>
    </row>
    <row r="545" spans="1:1" ht="14.25" customHeight="1" x14ac:dyDescent="0.35">
      <c r="A545" s="11"/>
    </row>
    <row r="546" spans="1:1" ht="14.25" customHeight="1" x14ac:dyDescent="0.35">
      <c r="A546" s="11"/>
    </row>
    <row r="547" spans="1:1" ht="14.25" customHeight="1" x14ac:dyDescent="0.35">
      <c r="A547" s="11"/>
    </row>
    <row r="548" spans="1:1" ht="14.25" customHeight="1" x14ac:dyDescent="0.35">
      <c r="A548" s="11"/>
    </row>
    <row r="549" spans="1:1" ht="14.25" customHeight="1" x14ac:dyDescent="0.35">
      <c r="A549" s="11"/>
    </row>
    <row r="550" spans="1:1" ht="14.25" customHeight="1" x14ac:dyDescent="0.35">
      <c r="A550" s="11"/>
    </row>
    <row r="551" spans="1:1" ht="14.25" customHeight="1" x14ac:dyDescent="0.35">
      <c r="A551" s="11"/>
    </row>
    <row r="552" spans="1:1" ht="14.25" customHeight="1" x14ac:dyDescent="0.35">
      <c r="A552" s="11"/>
    </row>
    <row r="553" spans="1:1" ht="14.25" customHeight="1" x14ac:dyDescent="0.35">
      <c r="A553" s="11"/>
    </row>
    <row r="554" spans="1:1" ht="14.25" customHeight="1" x14ac:dyDescent="0.35">
      <c r="A554" s="11"/>
    </row>
    <row r="555" spans="1:1" ht="14.25" customHeight="1" x14ac:dyDescent="0.35">
      <c r="A555" s="11"/>
    </row>
    <row r="556" spans="1:1" ht="14.25" customHeight="1" x14ac:dyDescent="0.35">
      <c r="A556" s="11"/>
    </row>
    <row r="557" spans="1:1" ht="14.25" customHeight="1" x14ac:dyDescent="0.35">
      <c r="A557" s="11"/>
    </row>
    <row r="558" spans="1:1" ht="14.25" customHeight="1" x14ac:dyDescent="0.35">
      <c r="A558" s="11"/>
    </row>
    <row r="559" spans="1:1" ht="14.25" customHeight="1" x14ac:dyDescent="0.35">
      <c r="A559" s="11"/>
    </row>
    <row r="560" spans="1:1" ht="14.25" customHeight="1" x14ac:dyDescent="0.35">
      <c r="A560" s="11"/>
    </row>
    <row r="561" spans="1:1" ht="14.25" customHeight="1" x14ac:dyDescent="0.35">
      <c r="A561" s="11"/>
    </row>
    <row r="562" spans="1:1" ht="14.25" customHeight="1" x14ac:dyDescent="0.35">
      <c r="A562" s="11"/>
    </row>
    <row r="563" spans="1:1" ht="14.25" customHeight="1" x14ac:dyDescent="0.35">
      <c r="A563" s="11"/>
    </row>
    <row r="564" spans="1:1" ht="14.25" customHeight="1" x14ac:dyDescent="0.35">
      <c r="A564" s="11"/>
    </row>
    <row r="565" spans="1:1" ht="14.25" customHeight="1" x14ac:dyDescent="0.35">
      <c r="A565" s="11"/>
    </row>
    <row r="566" spans="1:1" ht="14.25" customHeight="1" x14ac:dyDescent="0.35">
      <c r="A566" s="11"/>
    </row>
    <row r="567" spans="1:1" ht="14.25" customHeight="1" x14ac:dyDescent="0.35">
      <c r="A567" s="11"/>
    </row>
    <row r="568" spans="1:1" ht="14.25" customHeight="1" x14ac:dyDescent="0.35">
      <c r="A568" s="11"/>
    </row>
    <row r="569" spans="1:1" ht="14.25" customHeight="1" x14ac:dyDescent="0.35">
      <c r="A569" s="11"/>
    </row>
    <row r="570" spans="1:1" ht="14.25" customHeight="1" x14ac:dyDescent="0.35">
      <c r="A570" s="11"/>
    </row>
    <row r="571" spans="1:1" ht="14.25" customHeight="1" x14ac:dyDescent="0.35">
      <c r="A571" s="11"/>
    </row>
    <row r="572" spans="1:1" ht="14.25" customHeight="1" x14ac:dyDescent="0.35">
      <c r="A572" s="11"/>
    </row>
    <row r="573" spans="1:1" ht="14.25" customHeight="1" x14ac:dyDescent="0.35">
      <c r="A573" s="11"/>
    </row>
    <row r="574" spans="1:1" ht="14.25" customHeight="1" x14ac:dyDescent="0.35">
      <c r="A574" s="11"/>
    </row>
    <row r="575" spans="1:1" ht="14.25" customHeight="1" x14ac:dyDescent="0.35">
      <c r="A575" s="11"/>
    </row>
    <row r="576" spans="1:1" ht="14.25" customHeight="1" x14ac:dyDescent="0.35">
      <c r="A576" s="11"/>
    </row>
    <row r="577" spans="1:1" ht="14.25" customHeight="1" x14ac:dyDescent="0.35">
      <c r="A577" s="11"/>
    </row>
    <row r="578" spans="1:1" ht="14.25" customHeight="1" x14ac:dyDescent="0.35">
      <c r="A578" s="11"/>
    </row>
    <row r="579" spans="1:1" ht="14.25" customHeight="1" x14ac:dyDescent="0.35">
      <c r="A579" s="11"/>
    </row>
    <row r="580" spans="1:1" ht="14.25" customHeight="1" x14ac:dyDescent="0.35">
      <c r="A580" s="11"/>
    </row>
    <row r="581" spans="1:1" ht="14.25" customHeight="1" x14ac:dyDescent="0.35">
      <c r="A581" s="11"/>
    </row>
    <row r="582" spans="1:1" ht="14.25" customHeight="1" x14ac:dyDescent="0.35">
      <c r="A582" s="11"/>
    </row>
    <row r="583" spans="1:1" ht="14.25" customHeight="1" x14ac:dyDescent="0.35">
      <c r="A583" s="11"/>
    </row>
    <row r="584" spans="1:1" ht="14.25" customHeight="1" x14ac:dyDescent="0.35">
      <c r="A584" s="11"/>
    </row>
    <row r="585" spans="1:1" ht="14.25" customHeight="1" x14ac:dyDescent="0.35">
      <c r="A585" s="11"/>
    </row>
    <row r="586" spans="1:1" ht="14.25" customHeight="1" x14ac:dyDescent="0.35">
      <c r="A586" s="11"/>
    </row>
    <row r="587" spans="1:1" ht="14.25" customHeight="1" x14ac:dyDescent="0.35">
      <c r="A587" s="11"/>
    </row>
    <row r="588" spans="1:1" ht="14.25" customHeight="1" x14ac:dyDescent="0.35">
      <c r="A588" s="11"/>
    </row>
    <row r="589" spans="1:1" ht="14.25" customHeight="1" x14ac:dyDescent="0.35">
      <c r="A589" s="11"/>
    </row>
    <row r="590" spans="1:1" ht="14.25" customHeight="1" x14ac:dyDescent="0.35">
      <c r="A590" s="11"/>
    </row>
    <row r="591" spans="1:1" ht="14.25" customHeight="1" x14ac:dyDescent="0.35">
      <c r="A591" s="11"/>
    </row>
    <row r="592" spans="1:1" ht="14.25" customHeight="1" x14ac:dyDescent="0.35">
      <c r="A592" s="11"/>
    </row>
    <row r="593" spans="1:1" ht="14.25" customHeight="1" x14ac:dyDescent="0.35">
      <c r="A593" s="11"/>
    </row>
    <row r="594" spans="1:1" ht="14.25" customHeight="1" x14ac:dyDescent="0.35">
      <c r="A594" s="11"/>
    </row>
    <row r="595" spans="1:1" ht="14.25" customHeight="1" x14ac:dyDescent="0.35">
      <c r="A595" s="11"/>
    </row>
    <row r="596" spans="1:1" ht="14.25" customHeight="1" x14ac:dyDescent="0.35">
      <c r="A596" s="11"/>
    </row>
    <row r="597" spans="1:1" ht="14.25" customHeight="1" x14ac:dyDescent="0.35">
      <c r="A597" s="11"/>
    </row>
    <row r="598" spans="1:1" ht="14.25" customHeight="1" x14ac:dyDescent="0.35">
      <c r="A598" s="11"/>
    </row>
    <row r="599" spans="1:1" ht="14.25" customHeight="1" x14ac:dyDescent="0.35">
      <c r="A599" s="11"/>
    </row>
    <row r="600" spans="1:1" ht="14.25" customHeight="1" x14ac:dyDescent="0.35">
      <c r="A600" s="11"/>
    </row>
    <row r="601" spans="1:1" ht="14.25" customHeight="1" x14ac:dyDescent="0.35">
      <c r="A601" s="11"/>
    </row>
    <row r="602" spans="1:1" ht="14.25" customHeight="1" x14ac:dyDescent="0.35">
      <c r="A602" s="11"/>
    </row>
    <row r="603" spans="1:1" ht="14.25" customHeight="1" x14ac:dyDescent="0.35">
      <c r="A603" s="11"/>
    </row>
    <row r="604" spans="1:1" ht="14.25" customHeight="1" x14ac:dyDescent="0.35">
      <c r="A604" s="11"/>
    </row>
    <row r="605" spans="1:1" ht="14.25" customHeight="1" x14ac:dyDescent="0.35">
      <c r="A605" s="11"/>
    </row>
    <row r="606" spans="1:1" ht="14.25" customHeight="1" x14ac:dyDescent="0.35">
      <c r="A606" s="11"/>
    </row>
    <row r="607" spans="1:1" ht="14.25" customHeight="1" x14ac:dyDescent="0.35">
      <c r="A607" s="11"/>
    </row>
    <row r="608" spans="1:1" ht="14.25" customHeight="1" x14ac:dyDescent="0.35">
      <c r="A608" s="11"/>
    </row>
    <row r="609" spans="1:1" ht="14.25" customHeight="1" x14ac:dyDescent="0.35">
      <c r="A609" s="11"/>
    </row>
    <row r="610" spans="1:1" ht="14.25" customHeight="1" x14ac:dyDescent="0.35">
      <c r="A610" s="11"/>
    </row>
    <row r="611" spans="1:1" ht="14.25" customHeight="1" x14ac:dyDescent="0.35">
      <c r="A611" s="11"/>
    </row>
    <row r="612" spans="1:1" ht="14.25" customHeight="1" x14ac:dyDescent="0.35">
      <c r="A612" s="11"/>
    </row>
    <row r="613" spans="1:1" ht="14.25" customHeight="1" x14ac:dyDescent="0.35">
      <c r="A613" s="11"/>
    </row>
    <row r="614" spans="1:1" ht="14.25" customHeight="1" x14ac:dyDescent="0.35">
      <c r="A614" s="11"/>
    </row>
    <row r="615" spans="1:1" ht="14.25" customHeight="1" x14ac:dyDescent="0.35">
      <c r="A615" s="11"/>
    </row>
    <row r="616" spans="1:1" ht="14.25" customHeight="1" x14ac:dyDescent="0.35">
      <c r="A616" s="11"/>
    </row>
    <row r="617" spans="1:1" ht="14.25" customHeight="1" x14ac:dyDescent="0.35">
      <c r="A617" s="11"/>
    </row>
    <row r="618" spans="1:1" ht="14.25" customHeight="1" x14ac:dyDescent="0.35">
      <c r="A618" s="11"/>
    </row>
    <row r="619" spans="1:1" ht="14.25" customHeight="1" x14ac:dyDescent="0.35">
      <c r="A619" s="11"/>
    </row>
    <row r="620" spans="1:1" ht="14.25" customHeight="1" x14ac:dyDescent="0.35">
      <c r="A620" s="11"/>
    </row>
    <row r="621" spans="1:1" ht="14.25" customHeight="1" x14ac:dyDescent="0.35">
      <c r="A621" s="11"/>
    </row>
    <row r="622" spans="1:1" ht="14.25" customHeight="1" x14ac:dyDescent="0.35">
      <c r="A622" s="11"/>
    </row>
    <row r="623" spans="1:1" ht="14.25" customHeight="1" x14ac:dyDescent="0.35">
      <c r="A623" s="11"/>
    </row>
    <row r="624" spans="1:1" ht="14.25" customHeight="1" x14ac:dyDescent="0.35">
      <c r="A624" s="11"/>
    </row>
    <row r="625" spans="1:1" ht="14.25" customHeight="1" x14ac:dyDescent="0.35">
      <c r="A625" s="11"/>
    </row>
    <row r="626" spans="1:1" ht="14.25" customHeight="1" x14ac:dyDescent="0.35">
      <c r="A626" s="11"/>
    </row>
    <row r="627" spans="1:1" ht="14.25" customHeight="1" x14ac:dyDescent="0.35">
      <c r="A627" s="11"/>
    </row>
    <row r="628" spans="1:1" ht="14.25" customHeight="1" x14ac:dyDescent="0.35">
      <c r="A628" s="11"/>
    </row>
    <row r="629" spans="1:1" ht="14.25" customHeight="1" x14ac:dyDescent="0.35">
      <c r="A629" s="11"/>
    </row>
    <row r="630" spans="1:1" ht="14.25" customHeight="1" x14ac:dyDescent="0.35">
      <c r="A630" s="11"/>
    </row>
    <row r="631" spans="1:1" ht="14.25" customHeight="1" x14ac:dyDescent="0.35">
      <c r="A631" s="11"/>
    </row>
    <row r="632" spans="1:1" ht="14.25" customHeight="1" x14ac:dyDescent="0.35">
      <c r="A632" s="11"/>
    </row>
    <row r="633" spans="1:1" ht="14.25" customHeight="1" x14ac:dyDescent="0.35">
      <c r="A633" s="11"/>
    </row>
    <row r="634" spans="1:1" ht="14.25" customHeight="1" x14ac:dyDescent="0.35">
      <c r="A634" s="11"/>
    </row>
    <row r="635" spans="1:1" ht="14.25" customHeight="1" x14ac:dyDescent="0.35">
      <c r="A635" s="11"/>
    </row>
    <row r="636" spans="1:1" ht="14.25" customHeight="1" x14ac:dyDescent="0.35">
      <c r="A636" s="11"/>
    </row>
    <row r="637" spans="1:1" ht="14.25" customHeight="1" x14ac:dyDescent="0.35">
      <c r="A637" s="11"/>
    </row>
    <row r="638" spans="1:1" ht="14.25" customHeight="1" x14ac:dyDescent="0.35">
      <c r="A638" s="11"/>
    </row>
    <row r="639" spans="1:1" ht="14.25" customHeight="1" x14ac:dyDescent="0.35">
      <c r="A639" s="11"/>
    </row>
    <row r="640" spans="1:1" ht="14.25" customHeight="1" x14ac:dyDescent="0.35">
      <c r="A640" s="11"/>
    </row>
    <row r="641" spans="1:1" ht="14.25" customHeight="1" x14ac:dyDescent="0.35">
      <c r="A641" s="11"/>
    </row>
    <row r="642" spans="1:1" ht="14.25" customHeight="1" x14ac:dyDescent="0.35">
      <c r="A642" s="11"/>
    </row>
    <row r="643" spans="1:1" ht="14.25" customHeight="1" x14ac:dyDescent="0.35">
      <c r="A643" s="11"/>
    </row>
    <row r="644" spans="1:1" ht="14.25" customHeight="1" x14ac:dyDescent="0.35">
      <c r="A644" s="11"/>
    </row>
    <row r="645" spans="1:1" ht="14.25" customHeight="1" x14ac:dyDescent="0.35">
      <c r="A645" s="11"/>
    </row>
    <row r="646" spans="1:1" ht="14.25" customHeight="1" x14ac:dyDescent="0.35">
      <c r="A646" s="11"/>
    </row>
    <row r="647" spans="1:1" ht="14.25" customHeight="1" x14ac:dyDescent="0.35">
      <c r="A647" s="11"/>
    </row>
    <row r="648" spans="1:1" ht="14.25" customHeight="1" x14ac:dyDescent="0.35">
      <c r="A648" s="11"/>
    </row>
    <row r="649" spans="1:1" ht="14.25" customHeight="1" x14ac:dyDescent="0.35">
      <c r="A649" s="11"/>
    </row>
    <row r="650" spans="1:1" ht="14.25" customHeight="1" x14ac:dyDescent="0.35">
      <c r="A650" s="11"/>
    </row>
    <row r="651" spans="1:1" ht="14.25" customHeight="1" x14ac:dyDescent="0.35">
      <c r="A651" s="11"/>
    </row>
    <row r="652" spans="1:1" ht="14.25" customHeight="1" x14ac:dyDescent="0.35">
      <c r="A652" s="11"/>
    </row>
    <row r="653" spans="1:1" ht="14.25" customHeight="1" x14ac:dyDescent="0.35">
      <c r="A653" s="11"/>
    </row>
    <row r="654" spans="1:1" ht="14.25" customHeight="1" x14ac:dyDescent="0.35">
      <c r="A654" s="11"/>
    </row>
    <row r="655" spans="1:1" ht="14.25" customHeight="1" x14ac:dyDescent="0.35">
      <c r="A655" s="11"/>
    </row>
    <row r="656" spans="1:1" ht="14.25" customHeight="1" x14ac:dyDescent="0.35">
      <c r="A656" s="11"/>
    </row>
    <row r="657" spans="1:1" ht="14.25" customHeight="1" x14ac:dyDescent="0.35">
      <c r="A657" s="11"/>
    </row>
    <row r="658" spans="1:1" ht="14.25" customHeight="1" x14ac:dyDescent="0.35">
      <c r="A658" s="11"/>
    </row>
    <row r="659" spans="1:1" ht="14.25" customHeight="1" x14ac:dyDescent="0.35">
      <c r="A659" s="11"/>
    </row>
    <row r="660" spans="1:1" ht="14.25" customHeight="1" x14ac:dyDescent="0.35">
      <c r="A660" s="11"/>
    </row>
    <row r="661" spans="1:1" ht="14.25" customHeight="1" x14ac:dyDescent="0.35">
      <c r="A661" s="11"/>
    </row>
    <row r="662" spans="1:1" ht="14.25" customHeight="1" x14ac:dyDescent="0.35">
      <c r="A662" s="11"/>
    </row>
    <row r="663" spans="1:1" ht="14.25" customHeight="1" x14ac:dyDescent="0.35">
      <c r="A663" s="11"/>
    </row>
    <row r="664" spans="1:1" ht="14.25" customHeight="1" x14ac:dyDescent="0.35">
      <c r="A664" s="11"/>
    </row>
    <row r="665" spans="1:1" ht="14.25" customHeight="1" x14ac:dyDescent="0.35">
      <c r="A665" s="11"/>
    </row>
    <row r="666" spans="1:1" ht="14.25" customHeight="1" x14ac:dyDescent="0.35">
      <c r="A666" s="11"/>
    </row>
    <row r="667" spans="1:1" ht="14.25" customHeight="1" x14ac:dyDescent="0.35">
      <c r="A667" s="11"/>
    </row>
    <row r="668" spans="1:1" ht="14.25" customHeight="1" x14ac:dyDescent="0.35">
      <c r="A668" s="11"/>
    </row>
    <row r="669" spans="1:1" ht="14.25" customHeight="1" x14ac:dyDescent="0.35">
      <c r="A669" s="11"/>
    </row>
    <row r="670" spans="1:1" ht="14.25" customHeight="1" x14ac:dyDescent="0.35">
      <c r="A670" s="11"/>
    </row>
    <row r="671" spans="1:1" ht="14.25" customHeight="1" x14ac:dyDescent="0.35">
      <c r="A671" s="11"/>
    </row>
    <row r="672" spans="1:1" ht="14.25" customHeight="1" x14ac:dyDescent="0.35">
      <c r="A672" s="11"/>
    </row>
    <row r="673" spans="1:1" ht="14.25" customHeight="1" x14ac:dyDescent="0.35">
      <c r="A673" s="11"/>
    </row>
    <row r="674" spans="1:1" ht="14.25" customHeight="1" x14ac:dyDescent="0.35">
      <c r="A674" s="11"/>
    </row>
    <row r="675" spans="1:1" ht="14.25" customHeight="1" x14ac:dyDescent="0.35">
      <c r="A675" s="11"/>
    </row>
    <row r="676" spans="1:1" ht="14.25" customHeight="1" x14ac:dyDescent="0.35">
      <c r="A676" s="11"/>
    </row>
    <row r="677" spans="1:1" ht="14.25" customHeight="1" x14ac:dyDescent="0.35">
      <c r="A677" s="11"/>
    </row>
    <row r="678" spans="1:1" ht="14.25" customHeight="1" x14ac:dyDescent="0.35">
      <c r="A678" s="11"/>
    </row>
    <row r="679" spans="1:1" ht="14.25" customHeight="1" x14ac:dyDescent="0.35">
      <c r="A679" s="11"/>
    </row>
    <row r="680" spans="1:1" ht="14.25" customHeight="1" x14ac:dyDescent="0.35">
      <c r="A680" s="11"/>
    </row>
    <row r="681" spans="1:1" ht="14.25" customHeight="1" x14ac:dyDescent="0.35">
      <c r="A681" s="11"/>
    </row>
    <row r="682" spans="1:1" ht="14.25" customHeight="1" x14ac:dyDescent="0.35">
      <c r="A682" s="11"/>
    </row>
    <row r="683" spans="1:1" ht="14.25" customHeight="1" x14ac:dyDescent="0.35">
      <c r="A683" s="11"/>
    </row>
    <row r="684" spans="1:1" ht="14.25" customHeight="1" x14ac:dyDescent="0.35">
      <c r="A684" s="11"/>
    </row>
    <row r="685" spans="1:1" ht="14.25" customHeight="1" x14ac:dyDescent="0.35">
      <c r="A685" s="11"/>
    </row>
    <row r="686" spans="1:1" ht="14.25" customHeight="1" x14ac:dyDescent="0.35">
      <c r="A686" s="11"/>
    </row>
    <row r="687" spans="1:1" ht="14.25" customHeight="1" x14ac:dyDescent="0.35">
      <c r="A687" s="11"/>
    </row>
    <row r="688" spans="1:1" ht="14.25" customHeight="1" x14ac:dyDescent="0.35">
      <c r="A688" s="11"/>
    </row>
    <row r="689" spans="1:1" ht="14.25" customHeight="1" x14ac:dyDescent="0.35">
      <c r="A689" s="11"/>
    </row>
    <row r="690" spans="1:1" ht="14.25" customHeight="1" x14ac:dyDescent="0.35">
      <c r="A690" s="11"/>
    </row>
    <row r="691" spans="1:1" ht="14.25" customHeight="1" x14ac:dyDescent="0.35">
      <c r="A691" s="11"/>
    </row>
    <row r="692" spans="1:1" ht="14.25" customHeight="1" x14ac:dyDescent="0.35">
      <c r="A692" s="11"/>
    </row>
    <row r="693" spans="1:1" ht="14.25" customHeight="1" x14ac:dyDescent="0.35">
      <c r="A693" s="11"/>
    </row>
    <row r="694" spans="1:1" ht="14.25" customHeight="1" x14ac:dyDescent="0.35">
      <c r="A694" s="11"/>
    </row>
    <row r="695" spans="1:1" ht="14.25" customHeight="1" x14ac:dyDescent="0.35">
      <c r="A695" s="11"/>
    </row>
    <row r="696" spans="1:1" ht="14.25" customHeight="1" x14ac:dyDescent="0.35">
      <c r="A696" s="11"/>
    </row>
    <row r="697" spans="1:1" ht="14.25" customHeight="1" x14ac:dyDescent="0.35">
      <c r="A697" s="11"/>
    </row>
    <row r="698" spans="1:1" ht="14.25" customHeight="1" x14ac:dyDescent="0.35">
      <c r="A698" s="11"/>
    </row>
    <row r="699" spans="1:1" ht="14.25" customHeight="1" x14ac:dyDescent="0.35">
      <c r="A699" s="11"/>
    </row>
    <row r="700" spans="1:1" ht="14.25" customHeight="1" x14ac:dyDescent="0.35">
      <c r="A700" s="11"/>
    </row>
    <row r="701" spans="1:1" ht="14.25" customHeight="1" x14ac:dyDescent="0.35">
      <c r="A701" s="11"/>
    </row>
    <row r="702" spans="1:1" ht="14.25" customHeight="1" x14ac:dyDescent="0.35">
      <c r="A702" s="11"/>
    </row>
    <row r="703" spans="1:1" ht="14.25" customHeight="1" x14ac:dyDescent="0.35">
      <c r="A703" s="11"/>
    </row>
    <row r="704" spans="1:1" ht="14.25" customHeight="1" x14ac:dyDescent="0.35">
      <c r="A704" s="11"/>
    </row>
    <row r="705" spans="1:1" ht="14.25" customHeight="1" x14ac:dyDescent="0.35">
      <c r="A705" s="11"/>
    </row>
    <row r="706" spans="1:1" ht="14.25" customHeight="1" x14ac:dyDescent="0.35">
      <c r="A706" s="11"/>
    </row>
    <row r="707" spans="1:1" ht="14.25" customHeight="1" x14ac:dyDescent="0.35">
      <c r="A707" s="11"/>
    </row>
    <row r="708" spans="1:1" ht="14.25" customHeight="1" x14ac:dyDescent="0.35">
      <c r="A708" s="11"/>
    </row>
    <row r="709" spans="1:1" ht="14.25" customHeight="1" x14ac:dyDescent="0.35">
      <c r="A709" s="11"/>
    </row>
    <row r="710" spans="1:1" ht="14.25" customHeight="1" x14ac:dyDescent="0.35">
      <c r="A710" s="11"/>
    </row>
    <row r="711" spans="1:1" ht="14.25" customHeight="1" x14ac:dyDescent="0.35">
      <c r="A711" s="11"/>
    </row>
    <row r="712" spans="1:1" ht="14.25" customHeight="1" x14ac:dyDescent="0.35">
      <c r="A712" s="11"/>
    </row>
    <row r="713" spans="1:1" ht="14.25" customHeight="1" x14ac:dyDescent="0.35">
      <c r="A713" s="11"/>
    </row>
    <row r="714" spans="1:1" ht="14.25" customHeight="1" x14ac:dyDescent="0.35">
      <c r="A714" s="11"/>
    </row>
    <row r="715" spans="1:1" ht="14.25" customHeight="1" x14ac:dyDescent="0.35">
      <c r="A715" s="11"/>
    </row>
    <row r="716" spans="1:1" ht="14.25" customHeight="1" x14ac:dyDescent="0.35">
      <c r="A716" s="11"/>
    </row>
    <row r="717" spans="1:1" ht="14.25" customHeight="1" x14ac:dyDescent="0.35">
      <c r="A717" s="11"/>
    </row>
    <row r="718" spans="1:1" ht="14.25" customHeight="1" x14ac:dyDescent="0.35">
      <c r="A718" s="11"/>
    </row>
    <row r="719" spans="1:1" ht="14.25" customHeight="1" x14ac:dyDescent="0.35">
      <c r="A719" s="11"/>
    </row>
    <row r="720" spans="1:1" ht="14.25" customHeight="1" x14ac:dyDescent="0.35">
      <c r="A720" s="11"/>
    </row>
    <row r="721" spans="1:1" ht="14.25" customHeight="1" x14ac:dyDescent="0.35">
      <c r="A721" s="11"/>
    </row>
    <row r="722" spans="1:1" ht="14.25" customHeight="1" x14ac:dyDescent="0.35">
      <c r="A722" s="11"/>
    </row>
    <row r="723" spans="1:1" ht="14.25" customHeight="1" x14ac:dyDescent="0.35">
      <c r="A723" s="11"/>
    </row>
    <row r="724" spans="1:1" ht="14.25" customHeight="1" x14ac:dyDescent="0.35">
      <c r="A724" s="11"/>
    </row>
    <row r="725" spans="1:1" ht="14.25" customHeight="1" x14ac:dyDescent="0.35">
      <c r="A725" s="11"/>
    </row>
    <row r="726" spans="1:1" ht="14.25" customHeight="1" x14ac:dyDescent="0.35">
      <c r="A726" s="11"/>
    </row>
    <row r="727" spans="1:1" ht="14.25" customHeight="1" x14ac:dyDescent="0.35">
      <c r="A727" s="11"/>
    </row>
    <row r="728" spans="1:1" ht="14.25" customHeight="1" x14ac:dyDescent="0.35">
      <c r="A728" s="11"/>
    </row>
    <row r="729" spans="1:1" ht="14.25" customHeight="1" x14ac:dyDescent="0.35">
      <c r="A729" s="11"/>
    </row>
    <row r="730" spans="1:1" ht="14.25" customHeight="1" x14ac:dyDescent="0.35">
      <c r="A730" s="11"/>
    </row>
    <row r="731" spans="1:1" ht="14.25" customHeight="1" x14ac:dyDescent="0.35">
      <c r="A731" s="11"/>
    </row>
    <row r="732" spans="1:1" ht="14.25" customHeight="1" x14ac:dyDescent="0.35">
      <c r="A732" s="11"/>
    </row>
    <row r="733" spans="1:1" ht="14.25" customHeight="1" x14ac:dyDescent="0.35">
      <c r="A733" s="11"/>
    </row>
    <row r="734" spans="1:1" ht="14.25" customHeight="1" x14ac:dyDescent="0.35">
      <c r="A734" s="11"/>
    </row>
    <row r="735" spans="1:1" ht="14.25" customHeight="1" x14ac:dyDescent="0.35">
      <c r="A735" s="11"/>
    </row>
    <row r="736" spans="1:1" ht="14.25" customHeight="1" x14ac:dyDescent="0.35">
      <c r="A736" s="11"/>
    </row>
    <row r="737" spans="1:1" ht="14.25" customHeight="1" x14ac:dyDescent="0.35">
      <c r="A737" s="11"/>
    </row>
    <row r="738" spans="1:1" ht="14.25" customHeight="1" x14ac:dyDescent="0.35">
      <c r="A738" s="11"/>
    </row>
    <row r="739" spans="1:1" ht="14.25" customHeight="1" x14ac:dyDescent="0.35">
      <c r="A739" s="11"/>
    </row>
    <row r="740" spans="1:1" ht="14.25" customHeight="1" x14ac:dyDescent="0.35">
      <c r="A740" s="11"/>
    </row>
    <row r="741" spans="1:1" ht="14.25" customHeight="1" x14ac:dyDescent="0.35">
      <c r="A741" s="11"/>
    </row>
    <row r="742" spans="1:1" ht="14.25" customHeight="1" x14ac:dyDescent="0.35">
      <c r="A742" s="11"/>
    </row>
    <row r="743" spans="1:1" ht="14.25" customHeight="1" x14ac:dyDescent="0.35">
      <c r="A743" s="11"/>
    </row>
    <row r="744" spans="1:1" ht="14.25" customHeight="1" x14ac:dyDescent="0.35">
      <c r="A744" s="11"/>
    </row>
    <row r="745" spans="1:1" ht="14.25" customHeight="1" x14ac:dyDescent="0.35">
      <c r="A745" s="11"/>
    </row>
    <row r="746" spans="1:1" ht="14.25" customHeight="1" x14ac:dyDescent="0.35">
      <c r="A746" s="11"/>
    </row>
    <row r="747" spans="1:1" ht="14.25" customHeight="1" x14ac:dyDescent="0.35">
      <c r="A747" s="11"/>
    </row>
    <row r="748" spans="1:1" ht="14.25" customHeight="1" x14ac:dyDescent="0.35">
      <c r="A748" s="11"/>
    </row>
    <row r="749" spans="1:1" ht="14.25" customHeight="1" x14ac:dyDescent="0.35">
      <c r="A749" s="11"/>
    </row>
    <row r="750" spans="1:1" ht="14.25" customHeight="1" x14ac:dyDescent="0.35">
      <c r="A750" s="11"/>
    </row>
    <row r="751" spans="1:1" ht="14.25" customHeight="1" x14ac:dyDescent="0.35">
      <c r="A751" s="11"/>
    </row>
    <row r="752" spans="1:1" ht="14.25" customHeight="1" x14ac:dyDescent="0.35">
      <c r="A752" s="11"/>
    </row>
    <row r="753" spans="1:1" ht="14.25" customHeight="1" x14ac:dyDescent="0.35">
      <c r="A753" s="11"/>
    </row>
    <row r="754" spans="1:1" ht="14.25" customHeight="1" x14ac:dyDescent="0.35">
      <c r="A754" s="11"/>
    </row>
    <row r="755" spans="1:1" ht="14.25" customHeight="1" x14ac:dyDescent="0.35">
      <c r="A755" s="11"/>
    </row>
    <row r="756" spans="1:1" ht="14.25" customHeight="1" x14ac:dyDescent="0.35">
      <c r="A756" s="11"/>
    </row>
    <row r="757" spans="1:1" ht="14.25" customHeight="1" x14ac:dyDescent="0.35">
      <c r="A757" s="11"/>
    </row>
    <row r="758" spans="1:1" ht="14.25" customHeight="1" x14ac:dyDescent="0.35">
      <c r="A758" s="11"/>
    </row>
    <row r="759" spans="1:1" ht="14.25" customHeight="1" x14ac:dyDescent="0.35">
      <c r="A759" s="11"/>
    </row>
    <row r="760" spans="1:1" ht="14.25" customHeight="1" x14ac:dyDescent="0.35">
      <c r="A760" s="11"/>
    </row>
    <row r="761" spans="1:1" ht="14.25" customHeight="1" x14ac:dyDescent="0.35">
      <c r="A761" s="11"/>
    </row>
    <row r="762" spans="1:1" ht="14.25" customHeight="1" x14ac:dyDescent="0.35">
      <c r="A762" s="11"/>
    </row>
    <row r="763" spans="1:1" ht="14.25" customHeight="1" x14ac:dyDescent="0.35">
      <c r="A763" s="11"/>
    </row>
    <row r="764" spans="1:1" ht="14.25" customHeight="1" x14ac:dyDescent="0.35">
      <c r="A764" s="11"/>
    </row>
    <row r="765" spans="1:1" ht="14.25" customHeight="1" x14ac:dyDescent="0.35">
      <c r="A765" s="11"/>
    </row>
    <row r="766" spans="1:1" ht="14.25" customHeight="1" x14ac:dyDescent="0.35">
      <c r="A766" s="11"/>
    </row>
    <row r="767" spans="1:1" ht="14.25" customHeight="1" x14ac:dyDescent="0.35">
      <c r="A767" s="11"/>
    </row>
    <row r="768" spans="1:1" ht="14.25" customHeight="1" x14ac:dyDescent="0.35">
      <c r="A768" s="11"/>
    </row>
    <row r="769" spans="1:1" ht="14.25" customHeight="1" x14ac:dyDescent="0.35">
      <c r="A769" s="11"/>
    </row>
    <row r="770" spans="1:1" ht="14.25" customHeight="1" x14ac:dyDescent="0.35">
      <c r="A770" s="11"/>
    </row>
    <row r="771" spans="1:1" ht="14.25" customHeight="1" x14ac:dyDescent="0.35">
      <c r="A771" s="11"/>
    </row>
    <row r="772" spans="1:1" ht="14.25" customHeight="1" x14ac:dyDescent="0.35">
      <c r="A772" s="11"/>
    </row>
    <row r="773" spans="1:1" ht="14.25" customHeight="1" x14ac:dyDescent="0.35">
      <c r="A773" s="11"/>
    </row>
    <row r="774" spans="1:1" ht="14.25" customHeight="1" x14ac:dyDescent="0.35">
      <c r="A774" s="11"/>
    </row>
    <row r="775" spans="1:1" ht="14.25" customHeight="1" x14ac:dyDescent="0.35">
      <c r="A775" s="11"/>
    </row>
    <row r="776" spans="1:1" ht="14.25" customHeight="1" x14ac:dyDescent="0.35">
      <c r="A776" s="11"/>
    </row>
    <row r="777" spans="1:1" ht="14.25" customHeight="1" x14ac:dyDescent="0.35">
      <c r="A777" s="11"/>
    </row>
    <row r="778" spans="1:1" ht="14.25" customHeight="1" x14ac:dyDescent="0.35">
      <c r="A778" s="11"/>
    </row>
    <row r="779" spans="1:1" ht="14.25" customHeight="1" x14ac:dyDescent="0.35">
      <c r="A779" s="11"/>
    </row>
    <row r="780" spans="1:1" ht="14.25" customHeight="1" x14ac:dyDescent="0.35">
      <c r="A780" s="11"/>
    </row>
    <row r="781" spans="1:1" ht="14.25" customHeight="1" x14ac:dyDescent="0.35">
      <c r="A781" s="11"/>
    </row>
    <row r="782" spans="1:1" ht="14.25" customHeight="1" x14ac:dyDescent="0.35">
      <c r="A782" s="11"/>
    </row>
    <row r="783" spans="1:1" ht="14.25" customHeight="1" x14ac:dyDescent="0.35">
      <c r="A783" s="11"/>
    </row>
    <row r="784" spans="1:1" ht="14.25" customHeight="1" x14ac:dyDescent="0.35">
      <c r="A784" s="11"/>
    </row>
    <row r="785" spans="1:1" ht="14.25" customHeight="1" x14ac:dyDescent="0.35">
      <c r="A785" s="11"/>
    </row>
    <row r="786" spans="1:1" ht="14.25" customHeight="1" x14ac:dyDescent="0.35">
      <c r="A786" s="11"/>
    </row>
    <row r="787" spans="1:1" ht="14.25" customHeight="1" x14ac:dyDescent="0.35">
      <c r="A787" s="11"/>
    </row>
    <row r="788" spans="1:1" ht="14.25" customHeight="1" x14ac:dyDescent="0.35">
      <c r="A788" s="11"/>
    </row>
    <row r="789" spans="1:1" ht="14.25" customHeight="1" x14ac:dyDescent="0.35">
      <c r="A789" s="11"/>
    </row>
    <row r="790" spans="1:1" ht="14.25" customHeight="1" x14ac:dyDescent="0.35">
      <c r="A790" s="11"/>
    </row>
    <row r="791" spans="1:1" ht="14.25" customHeight="1" x14ac:dyDescent="0.35">
      <c r="A791" s="11"/>
    </row>
    <row r="792" spans="1:1" ht="14.25" customHeight="1" x14ac:dyDescent="0.35">
      <c r="A792" s="11"/>
    </row>
    <row r="793" spans="1:1" ht="14.25" customHeight="1" x14ac:dyDescent="0.35">
      <c r="A793" s="11"/>
    </row>
    <row r="794" spans="1:1" ht="14.25" customHeight="1" x14ac:dyDescent="0.35">
      <c r="A794" s="11"/>
    </row>
    <row r="795" spans="1:1" ht="14.25" customHeight="1" x14ac:dyDescent="0.35">
      <c r="A795" s="11"/>
    </row>
    <row r="796" spans="1:1" ht="14.25" customHeight="1" x14ac:dyDescent="0.35">
      <c r="A796" s="11"/>
    </row>
    <row r="797" spans="1:1" ht="14.25" customHeight="1" x14ac:dyDescent="0.35">
      <c r="A797" s="11"/>
    </row>
    <row r="798" spans="1:1" ht="14.25" customHeight="1" x14ac:dyDescent="0.35">
      <c r="A798" s="11"/>
    </row>
    <row r="799" spans="1:1" ht="14.25" customHeight="1" x14ac:dyDescent="0.35">
      <c r="A799" s="11"/>
    </row>
    <row r="800" spans="1:1" ht="14.25" customHeight="1" x14ac:dyDescent="0.35">
      <c r="A800" s="11"/>
    </row>
    <row r="801" spans="1:1" ht="14.25" customHeight="1" x14ac:dyDescent="0.35">
      <c r="A801" s="11"/>
    </row>
    <row r="802" spans="1:1" ht="14.25" customHeight="1" x14ac:dyDescent="0.35">
      <c r="A802" s="11"/>
    </row>
    <row r="803" spans="1:1" ht="14.25" customHeight="1" x14ac:dyDescent="0.35">
      <c r="A803" s="11"/>
    </row>
    <row r="804" spans="1:1" ht="14.25" customHeight="1" x14ac:dyDescent="0.35">
      <c r="A804" s="11"/>
    </row>
    <row r="805" spans="1:1" ht="14.25" customHeight="1" x14ac:dyDescent="0.35">
      <c r="A805" s="11"/>
    </row>
    <row r="806" spans="1:1" ht="14.25" customHeight="1" x14ac:dyDescent="0.35">
      <c r="A806" s="11"/>
    </row>
    <row r="807" spans="1:1" ht="14.25" customHeight="1" x14ac:dyDescent="0.35">
      <c r="A807" s="11"/>
    </row>
    <row r="808" spans="1:1" ht="14.25" customHeight="1" x14ac:dyDescent="0.35">
      <c r="A808" s="11"/>
    </row>
    <row r="809" spans="1:1" ht="14.25" customHeight="1" x14ac:dyDescent="0.35">
      <c r="A809" s="11"/>
    </row>
    <row r="810" spans="1:1" ht="14.25" customHeight="1" x14ac:dyDescent="0.35">
      <c r="A810" s="11"/>
    </row>
    <row r="811" spans="1:1" ht="14.25" customHeight="1" x14ac:dyDescent="0.35">
      <c r="A811" s="11"/>
    </row>
    <row r="812" spans="1:1" ht="14.25" customHeight="1" x14ac:dyDescent="0.35">
      <c r="A812" s="11"/>
    </row>
    <row r="813" spans="1:1" ht="14.25" customHeight="1" x14ac:dyDescent="0.35">
      <c r="A813" s="11"/>
    </row>
    <row r="814" spans="1:1" ht="14.25" customHeight="1" x14ac:dyDescent="0.35">
      <c r="A814" s="11"/>
    </row>
    <row r="815" spans="1:1" ht="14.25" customHeight="1" x14ac:dyDescent="0.35">
      <c r="A815" s="11"/>
    </row>
    <row r="816" spans="1:1" ht="14.25" customHeight="1" x14ac:dyDescent="0.35">
      <c r="A816" s="11"/>
    </row>
    <row r="817" spans="1:1" ht="14.25" customHeight="1" x14ac:dyDescent="0.35">
      <c r="A817" s="11"/>
    </row>
    <row r="818" spans="1:1" ht="14.25" customHeight="1" x14ac:dyDescent="0.35">
      <c r="A818" s="11"/>
    </row>
    <row r="819" spans="1:1" ht="14.25" customHeight="1" x14ac:dyDescent="0.35">
      <c r="A819" s="11"/>
    </row>
    <row r="820" spans="1:1" ht="14.25" customHeight="1" x14ac:dyDescent="0.35">
      <c r="A820" s="11"/>
    </row>
    <row r="821" spans="1:1" ht="14.25" customHeight="1" x14ac:dyDescent="0.35">
      <c r="A821" s="11"/>
    </row>
    <row r="822" spans="1:1" ht="14.25" customHeight="1" x14ac:dyDescent="0.35">
      <c r="A822" s="11"/>
    </row>
    <row r="823" spans="1:1" ht="14.25" customHeight="1" x14ac:dyDescent="0.35">
      <c r="A823" s="11"/>
    </row>
    <row r="824" spans="1:1" ht="14.25" customHeight="1" x14ac:dyDescent="0.35">
      <c r="A824" s="11"/>
    </row>
    <row r="825" spans="1:1" ht="14.25" customHeight="1" x14ac:dyDescent="0.35">
      <c r="A825" s="11"/>
    </row>
    <row r="826" spans="1:1" ht="14.25" customHeight="1" x14ac:dyDescent="0.35">
      <c r="A826" s="11"/>
    </row>
    <row r="827" spans="1:1" ht="14.25" customHeight="1" x14ac:dyDescent="0.35">
      <c r="A827" s="11"/>
    </row>
    <row r="828" spans="1:1" ht="14.25" customHeight="1" x14ac:dyDescent="0.35">
      <c r="A828" s="11"/>
    </row>
    <row r="829" spans="1:1" ht="14.25" customHeight="1" x14ac:dyDescent="0.35">
      <c r="A829" s="11"/>
    </row>
    <row r="830" spans="1:1" ht="14.25" customHeight="1" x14ac:dyDescent="0.35">
      <c r="A830" s="11"/>
    </row>
    <row r="831" spans="1:1" ht="14.25" customHeight="1" x14ac:dyDescent="0.35">
      <c r="A831" s="11"/>
    </row>
    <row r="832" spans="1:1" ht="14.25" customHeight="1" x14ac:dyDescent="0.35">
      <c r="A832" s="11"/>
    </row>
    <row r="833" spans="1:1" ht="14.25" customHeight="1" x14ac:dyDescent="0.35">
      <c r="A833" s="11"/>
    </row>
    <row r="834" spans="1:1" ht="14.25" customHeight="1" x14ac:dyDescent="0.35">
      <c r="A834" s="11"/>
    </row>
    <row r="835" spans="1:1" ht="14.25" customHeight="1" x14ac:dyDescent="0.35">
      <c r="A835" s="11"/>
    </row>
    <row r="836" spans="1:1" ht="14.25" customHeight="1" x14ac:dyDescent="0.35">
      <c r="A836" s="11"/>
    </row>
    <row r="837" spans="1:1" ht="14.25" customHeight="1" x14ac:dyDescent="0.35">
      <c r="A837" s="11"/>
    </row>
    <row r="838" spans="1:1" ht="14.25" customHeight="1" x14ac:dyDescent="0.35">
      <c r="A838" s="11"/>
    </row>
    <row r="839" spans="1:1" ht="14.25" customHeight="1" x14ac:dyDescent="0.35">
      <c r="A839" s="11"/>
    </row>
    <row r="840" spans="1:1" ht="14.25" customHeight="1" x14ac:dyDescent="0.35">
      <c r="A840" s="11"/>
    </row>
    <row r="841" spans="1:1" ht="14.25" customHeight="1" x14ac:dyDescent="0.35">
      <c r="A841" s="11"/>
    </row>
    <row r="842" spans="1:1" ht="14.25" customHeight="1" x14ac:dyDescent="0.35">
      <c r="A842" s="11"/>
    </row>
    <row r="843" spans="1:1" ht="14.25" customHeight="1" x14ac:dyDescent="0.35">
      <c r="A843" s="11"/>
    </row>
    <row r="844" spans="1:1" ht="14.25" customHeight="1" x14ac:dyDescent="0.35">
      <c r="A844" s="11"/>
    </row>
    <row r="845" spans="1:1" ht="14.25" customHeight="1" x14ac:dyDescent="0.35">
      <c r="A845" s="11"/>
    </row>
    <row r="846" spans="1:1" ht="14.25" customHeight="1" x14ac:dyDescent="0.35">
      <c r="A846" s="11"/>
    </row>
    <row r="847" spans="1:1" ht="14.25" customHeight="1" x14ac:dyDescent="0.35">
      <c r="A847" s="11"/>
    </row>
    <row r="848" spans="1:1" ht="14.25" customHeight="1" x14ac:dyDescent="0.35">
      <c r="A848" s="11"/>
    </row>
    <row r="849" spans="1:1" ht="14.25" customHeight="1" x14ac:dyDescent="0.35">
      <c r="A849" s="11"/>
    </row>
    <row r="850" spans="1:1" ht="14.25" customHeight="1" x14ac:dyDescent="0.35">
      <c r="A850" s="11"/>
    </row>
    <row r="851" spans="1:1" ht="14.25" customHeight="1" x14ac:dyDescent="0.35">
      <c r="A851" s="11"/>
    </row>
    <row r="852" spans="1:1" ht="14.25" customHeight="1" x14ac:dyDescent="0.35">
      <c r="A852" s="11"/>
    </row>
    <row r="853" spans="1:1" ht="14.25" customHeight="1" x14ac:dyDescent="0.35">
      <c r="A853" s="11"/>
    </row>
    <row r="854" spans="1:1" ht="14.25" customHeight="1" x14ac:dyDescent="0.35">
      <c r="A854" s="11"/>
    </row>
    <row r="855" spans="1:1" ht="14.25" customHeight="1" x14ac:dyDescent="0.35">
      <c r="A855" s="11"/>
    </row>
    <row r="856" spans="1:1" ht="14.25" customHeight="1" x14ac:dyDescent="0.35">
      <c r="A856" s="11"/>
    </row>
    <row r="857" spans="1:1" ht="14.25" customHeight="1" x14ac:dyDescent="0.35">
      <c r="A857" s="11"/>
    </row>
    <row r="858" spans="1:1" ht="14.25" customHeight="1" x14ac:dyDescent="0.35">
      <c r="A858" s="11"/>
    </row>
    <row r="859" spans="1:1" ht="14.25" customHeight="1" x14ac:dyDescent="0.35">
      <c r="A859" s="11"/>
    </row>
    <row r="860" spans="1:1" ht="14.25" customHeight="1" x14ac:dyDescent="0.35">
      <c r="A860" s="11"/>
    </row>
    <row r="861" spans="1:1" ht="14.25" customHeight="1" x14ac:dyDescent="0.35">
      <c r="A861" s="11"/>
    </row>
    <row r="862" spans="1:1" ht="14.25" customHeight="1" x14ac:dyDescent="0.35">
      <c r="A862" s="11"/>
    </row>
    <row r="863" spans="1:1" ht="14.25" customHeight="1" x14ac:dyDescent="0.35">
      <c r="A863" s="11"/>
    </row>
    <row r="864" spans="1:1" ht="14.25" customHeight="1" x14ac:dyDescent="0.35">
      <c r="A864" s="11"/>
    </row>
    <row r="865" spans="1:1" ht="14.25" customHeight="1" x14ac:dyDescent="0.35">
      <c r="A865" s="11"/>
    </row>
    <row r="866" spans="1:1" ht="14.25" customHeight="1" x14ac:dyDescent="0.35">
      <c r="A866" s="11"/>
    </row>
    <row r="867" spans="1:1" ht="14.25" customHeight="1" x14ac:dyDescent="0.35">
      <c r="A867" s="11"/>
    </row>
    <row r="868" spans="1:1" ht="14.25" customHeight="1" x14ac:dyDescent="0.35">
      <c r="A868" s="11"/>
    </row>
    <row r="869" spans="1:1" ht="14.25" customHeight="1" x14ac:dyDescent="0.35">
      <c r="A869" s="11"/>
    </row>
    <row r="870" spans="1:1" ht="14.25" customHeight="1" x14ac:dyDescent="0.35">
      <c r="A870" s="11"/>
    </row>
    <row r="871" spans="1:1" ht="14.25" customHeight="1" x14ac:dyDescent="0.35">
      <c r="A871" s="11"/>
    </row>
    <row r="872" spans="1:1" ht="14.25" customHeight="1" x14ac:dyDescent="0.35">
      <c r="A872" s="11"/>
    </row>
    <row r="873" spans="1:1" ht="14.25" customHeight="1" x14ac:dyDescent="0.35">
      <c r="A873" s="11"/>
    </row>
    <row r="874" spans="1:1" ht="14.25" customHeight="1" x14ac:dyDescent="0.35">
      <c r="A874" s="11"/>
    </row>
    <row r="875" spans="1:1" ht="14.25" customHeight="1" x14ac:dyDescent="0.35">
      <c r="A875" s="11"/>
    </row>
    <row r="876" spans="1:1" ht="14.25" customHeight="1" x14ac:dyDescent="0.35">
      <c r="A876" s="11"/>
    </row>
    <row r="877" spans="1:1" ht="14.25" customHeight="1" x14ac:dyDescent="0.35">
      <c r="A877" s="11"/>
    </row>
    <row r="878" spans="1:1" ht="14.25" customHeight="1" x14ac:dyDescent="0.35">
      <c r="A878" s="11"/>
    </row>
    <row r="879" spans="1:1" ht="14.25" customHeight="1" x14ac:dyDescent="0.35">
      <c r="A879" s="11"/>
    </row>
    <row r="880" spans="1:1" ht="14.25" customHeight="1" x14ac:dyDescent="0.35">
      <c r="A880" s="11"/>
    </row>
    <row r="881" spans="1:1" ht="14.25" customHeight="1" x14ac:dyDescent="0.35">
      <c r="A881" s="11"/>
    </row>
    <row r="882" spans="1:1" ht="14.25" customHeight="1" x14ac:dyDescent="0.35">
      <c r="A882" s="11"/>
    </row>
    <row r="883" spans="1:1" ht="14.25" customHeight="1" x14ac:dyDescent="0.35">
      <c r="A883" s="11"/>
    </row>
    <row r="884" spans="1:1" ht="14.25" customHeight="1" x14ac:dyDescent="0.35">
      <c r="A884" s="11"/>
    </row>
    <row r="885" spans="1:1" ht="14.25" customHeight="1" x14ac:dyDescent="0.35">
      <c r="A885" s="11"/>
    </row>
    <row r="886" spans="1:1" ht="14.25" customHeight="1" x14ac:dyDescent="0.35">
      <c r="A886" s="11"/>
    </row>
    <row r="887" spans="1:1" ht="14.25" customHeight="1" x14ac:dyDescent="0.35">
      <c r="A887" s="11"/>
    </row>
    <row r="888" spans="1:1" ht="14.25" customHeight="1" x14ac:dyDescent="0.35">
      <c r="A888" s="11"/>
    </row>
    <row r="889" spans="1:1" ht="14.25" customHeight="1" x14ac:dyDescent="0.35">
      <c r="A889" s="11"/>
    </row>
    <row r="890" spans="1:1" ht="14.25" customHeight="1" x14ac:dyDescent="0.35">
      <c r="A890" s="11"/>
    </row>
    <row r="891" spans="1:1" ht="14.25" customHeight="1" x14ac:dyDescent="0.35">
      <c r="A891" s="11"/>
    </row>
    <row r="892" spans="1:1" ht="14.25" customHeight="1" x14ac:dyDescent="0.35">
      <c r="A892" s="11"/>
    </row>
    <row r="893" spans="1:1" ht="14.25" customHeight="1" x14ac:dyDescent="0.35">
      <c r="A893" s="11"/>
    </row>
    <row r="894" spans="1:1" ht="14.25" customHeight="1" x14ac:dyDescent="0.35">
      <c r="A894" s="11"/>
    </row>
    <row r="895" spans="1:1" ht="14.25" customHeight="1" x14ac:dyDescent="0.35">
      <c r="A895" s="11"/>
    </row>
    <row r="896" spans="1:1" ht="14.25" customHeight="1" x14ac:dyDescent="0.35">
      <c r="A896" s="11"/>
    </row>
    <row r="897" spans="1:1" ht="14.25" customHeight="1" x14ac:dyDescent="0.35">
      <c r="A897" s="11"/>
    </row>
    <row r="898" spans="1:1" ht="14.25" customHeight="1" x14ac:dyDescent="0.35">
      <c r="A898" s="11"/>
    </row>
    <row r="899" spans="1:1" ht="14.25" customHeight="1" x14ac:dyDescent="0.35">
      <c r="A899" s="11"/>
    </row>
    <row r="900" spans="1:1" ht="14.25" customHeight="1" x14ac:dyDescent="0.35">
      <c r="A900" s="11"/>
    </row>
    <row r="901" spans="1:1" ht="14.25" customHeight="1" x14ac:dyDescent="0.35">
      <c r="A901" s="11"/>
    </row>
    <row r="902" spans="1:1" ht="14.25" customHeight="1" x14ac:dyDescent="0.35">
      <c r="A902" s="11"/>
    </row>
    <row r="903" spans="1:1" ht="14.25" customHeight="1" x14ac:dyDescent="0.35">
      <c r="A903" s="11"/>
    </row>
    <row r="904" spans="1:1" ht="14.25" customHeight="1" x14ac:dyDescent="0.35">
      <c r="A904" s="11"/>
    </row>
    <row r="905" spans="1:1" ht="14.25" customHeight="1" x14ac:dyDescent="0.35">
      <c r="A905" s="11"/>
    </row>
    <row r="906" spans="1:1" ht="14.25" customHeight="1" x14ac:dyDescent="0.35">
      <c r="A906" s="11"/>
    </row>
    <row r="907" spans="1:1" ht="14.25" customHeight="1" x14ac:dyDescent="0.35">
      <c r="A907" s="11"/>
    </row>
    <row r="908" spans="1:1" ht="14.25" customHeight="1" x14ac:dyDescent="0.35">
      <c r="A908" s="11"/>
    </row>
    <row r="909" spans="1:1" ht="14.25" customHeight="1" x14ac:dyDescent="0.35">
      <c r="A909" s="11"/>
    </row>
    <row r="910" spans="1:1" ht="14.25" customHeight="1" x14ac:dyDescent="0.35">
      <c r="A910" s="11"/>
    </row>
    <row r="911" spans="1:1" ht="14.25" customHeight="1" x14ac:dyDescent="0.35">
      <c r="A911" s="11"/>
    </row>
    <row r="912" spans="1:1" ht="14.25" customHeight="1" x14ac:dyDescent="0.35">
      <c r="A912" s="11"/>
    </row>
    <row r="913" spans="1:1" ht="14.25" customHeight="1" x14ac:dyDescent="0.35">
      <c r="A913" s="11"/>
    </row>
    <row r="914" spans="1:1" ht="14.25" customHeight="1" x14ac:dyDescent="0.35">
      <c r="A914" s="11"/>
    </row>
    <row r="915" spans="1:1" ht="14.25" customHeight="1" x14ac:dyDescent="0.35">
      <c r="A915" s="11"/>
    </row>
    <row r="916" spans="1:1" ht="14.25" customHeight="1" x14ac:dyDescent="0.35">
      <c r="A916" s="11"/>
    </row>
    <row r="917" spans="1:1" ht="14.25" customHeight="1" x14ac:dyDescent="0.35">
      <c r="A917" s="11"/>
    </row>
    <row r="918" spans="1:1" ht="14.25" customHeight="1" x14ac:dyDescent="0.35">
      <c r="A918" s="11"/>
    </row>
    <row r="919" spans="1:1" ht="14.25" customHeight="1" x14ac:dyDescent="0.35">
      <c r="A919" s="11"/>
    </row>
    <row r="920" spans="1:1" ht="14.25" customHeight="1" x14ac:dyDescent="0.35">
      <c r="A920" s="11"/>
    </row>
    <row r="921" spans="1:1" ht="14.25" customHeight="1" x14ac:dyDescent="0.35">
      <c r="A921" s="11"/>
    </row>
    <row r="922" spans="1:1" ht="14.25" customHeight="1" x14ac:dyDescent="0.35">
      <c r="A922" s="11"/>
    </row>
    <row r="923" spans="1:1" ht="14.25" customHeight="1" x14ac:dyDescent="0.35">
      <c r="A923" s="11"/>
    </row>
    <row r="924" spans="1:1" ht="14.25" customHeight="1" x14ac:dyDescent="0.35">
      <c r="A924" s="11"/>
    </row>
    <row r="925" spans="1:1" ht="14.25" customHeight="1" x14ac:dyDescent="0.35">
      <c r="A925" s="11"/>
    </row>
    <row r="926" spans="1:1" ht="14.25" customHeight="1" x14ac:dyDescent="0.35">
      <c r="A926" s="11"/>
    </row>
    <row r="927" spans="1:1" ht="14.25" customHeight="1" x14ac:dyDescent="0.35">
      <c r="A927" s="11"/>
    </row>
    <row r="928" spans="1:1" ht="14.25" customHeight="1" x14ac:dyDescent="0.35">
      <c r="A928" s="11"/>
    </row>
    <row r="929" spans="1:1" ht="14.25" customHeight="1" x14ac:dyDescent="0.35">
      <c r="A929" s="11"/>
    </row>
    <row r="930" spans="1:1" ht="14.25" customHeight="1" x14ac:dyDescent="0.35">
      <c r="A930" s="11"/>
    </row>
    <row r="931" spans="1:1" ht="14.25" customHeight="1" x14ac:dyDescent="0.35">
      <c r="A931" s="11"/>
    </row>
    <row r="932" spans="1:1" ht="14.25" customHeight="1" x14ac:dyDescent="0.35">
      <c r="A932" s="11"/>
    </row>
    <row r="933" spans="1:1" ht="14.25" customHeight="1" x14ac:dyDescent="0.35">
      <c r="A933" s="11"/>
    </row>
    <row r="934" spans="1:1" ht="14.25" customHeight="1" x14ac:dyDescent="0.35">
      <c r="A934" s="11"/>
    </row>
    <row r="935" spans="1:1" ht="14.25" customHeight="1" x14ac:dyDescent="0.35">
      <c r="A935" s="11"/>
    </row>
    <row r="936" spans="1:1" ht="14.25" customHeight="1" x14ac:dyDescent="0.35">
      <c r="A936" s="11"/>
    </row>
    <row r="937" spans="1:1" ht="14.25" customHeight="1" x14ac:dyDescent="0.35">
      <c r="A937" s="11"/>
    </row>
    <row r="938" spans="1:1" ht="14.25" customHeight="1" x14ac:dyDescent="0.35">
      <c r="A938" s="11"/>
    </row>
    <row r="939" spans="1:1" ht="14.25" customHeight="1" x14ac:dyDescent="0.35">
      <c r="A939" s="11"/>
    </row>
    <row r="940" spans="1:1" ht="14.25" customHeight="1" x14ac:dyDescent="0.35">
      <c r="A940" s="11"/>
    </row>
    <row r="941" spans="1:1" ht="14.25" customHeight="1" x14ac:dyDescent="0.35">
      <c r="A941" s="11"/>
    </row>
    <row r="942" spans="1:1" ht="14.25" customHeight="1" x14ac:dyDescent="0.35">
      <c r="A942" s="11"/>
    </row>
    <row r="943" spans="1:1" ht="14.25" customHeight="1" x14ac:dyDescent="0.35">
      <c r="A943" s="11"/>
    </row>
    <row r="944" spans="1:1" ht="14.25" customHeight="1" x14ac:dyDescent="0.35">
      <c r="A944" s="11"/>
    </row>
    <row r="945" spans="1:1" ht="14.25" customHeight="1" x14ac:dyDescent="0.35">
      <c r="A945" s="11"/>
    </row>
    <row r="946" spans="1:1" ht="14.25" customHeight="1" x14ac:dyDescent="0.35">
      <c r="A946" s="11"/>
    </row>
    <row r="947" spans="1:1" ht="14.25" customHeight="1" x14ac:dyDescent="0.35">
      <c r="A947" s="11"/>
    </row>
    <row r="948" spans="1:1" ht="14.25" customHeight="1" x14ac:dyDescent="0.35">
      <c r="A948" s="11"/>
    </row>
    <row r="949" spans="1:1" ht="14.25" customHeight="1" x14ac:dyDescent="0.35">
      <c r="A949" s="11"/>
    </row>
    <row r="950" spans="1:1" ht="14.25" customHeight="1" x14ac:dyDescent="0.35">
      <c r="A950" s="11"/>
    </row>
    <row r="951" spans="1:1" ht="14.25" customHeight="1" x14ac:dyDescent="0.35">
      <c r="A951" s="11"/>
    </row>
    <row r="952" spans="1:1" ht="14.25" customHeight="1" x14ac:dyDescent="0.35">
      <c r="A952" s="11"/>
    </row>
    <row r="953" spans="1:1" ht="14.25" customHeight="1" x14ac:dyDescent="0.35">
      <c r="A953" s="11"/>
    </row>
    <row r="954" spans="1:1" ht="14.25" customHeight="1" x14ac:dyDescent="0.35">
      <c r="A954" s="11"/>
    </row>
    <row r="955" spans="1:1" ht="14.25" customHeight="1" x14ac:dyDescent="0.35">
      <c r="A955" s="11"/>
    </row>
    <row r="956" spans="1:1" ht="14.25" customHeight="1" x14ac:dyDescent="0.35">
      <c r="A956" s="11"/>
    </row>
    <row r="957" spans="1:1" ht="14.25" customHeight="1" x14ac:dyDescent="0.35">
      <c r="A957" s="11"/>
    </row>
    <row r="958" spans="1:1" ht="14.25" customHeight="1" x14ac:dyDescent="0.35">
      <c r="A958" s="11"/>
    </row>
    <row r="959" spans="1:1" ht="14.25" customHeight="1" x14ac:dyDescent="0.35">
      <c r="A959" s="11"/>
    </row>
    <row r="960" spans="1:1" ht="14.25" customHeight="1" x14ac:dyDescent="0.35">
      <c r="A960" s="11"/>
    </row>
    <row r="961" spans="1:1" ht="14.25" customHeight="1" x14ac:dyDescent="0.35">
      <c r="A961" s="11"/>
    </row>
    <row r="962" spans="1:1" ht="14.25" customHeight="1" x14ac:dyDescent="0.35">
      <c r="A962" s="11"/>
    </row>
    <row r="963" spans="1:1" ht="14.25" customHeight="1" x14ac:dyDescent="0.35">
      <c r="A963" s="11"/>
    </row>
    <row r="964" spans="1:1" ht="14.25" customHeight="1" x14ac:dyDescent="0.35">
      <c r="A964" s="11"/>
    </row>
    <row r="965" spans="1:1" ht="14.25" customHeight="1" x14ac:dyDescent="0.35">
      <c r="A965" s="11"/>
    </row>
    <row r="966" spans="1:1" ht="14.25" customHeight="1" x14ac:dyDescent="0.35">
      <c r="A966" s="11"/>
    </row>
    <row r="967" spans="1:1" ht="14.25" customHeight="1" x14ac:dyDescent="0.35">
      <c r="A967" s="11"/>
    </row>
    <row r="968" spans="1:1" ht="14.25" customHeight="1" x14ac:dyDescent="0.35">
      <c r="A968" s="11"/>
    </row>
    <row r="969" spans="1:1" ht="14.25" customHeight="1" x14ac:dyDescent="0.35">
      <c r="A969" s="11"/>
    </row>
    <row r="970" spans="1:1" ht="14.25" customHeight="1" x14ac:dyDescent="0.35">
      <c r="A970" s="11"/>
    </row>
    <row r="971" spans="1:1" ht="14.25" customHeight="1" x14ac:dyDescent="0.35">
      <c r="A971" s="11"/>
    </row>
    <row r="972" spans="1:1" ht="14.25" customHeight="1" x14ac:dyDescent="0.35">
      <c r="A972" s="11"/>
    </row>
    <row r="973" spans="1:1" ht="14.25" customHeight="1" x14ac:dyDescent="0.35">
      <c r="A973" s="11"/>
    </row>
    <row r="974" spans="1:1" ht="14.25" customHeight="1" x14ac:dyDescent="0.35">
      <c r="A974" s="11"/>
    </row>
    <row r="975" spans="1:1" ht="14.25" customHeight="1" x14ac:dyDescent="0.35">
      <c r="A975" s="11"/>
    </row>
    <row r="976" spans="1:1" ht="14.25" customHeight="1" x14ac:dyDescent="0.35">
      <c r="A976" s="11"/>
    </row>
    <row r="977" spans="1:1" ht="14.25" customHeight="1" x14ac:dyDescent="0.35">
      <c r="A977" s="11"/>
    </row>
    <row r="978" spans="1:1" ht="14.25" customHeight="1" x14ac:dyDescent="0.35">
      <c r="A978" s="11"/>
    </row>
    <row r="979" spans="1:1" ht="14.25" customHeight="1" x14ac:dyDescent="0.35">
      <c r="A979" s="11"/>
    </row>
    <row r="980" spans="1:1" ht="14.25" customHeight="1" x14ac:dyDescent="0.35">
      <c r="A980" s="11"/>
    </row>
    <row r="981" spans="1:1" ht="14.25" customHeight="1" x14ac:dyDescent="0.35">
      <c r="A981" s="11"/>
    </row>
    <row r="982" spans="1:1" ht="14.25" customHeight="1" x14ac:dyDescent="0.35">
      <c r="A982" s="11"/>
    </row>
    <row r="983" spans="1:1" ht="14.25" customHeight="1" x14ac:dyDescent="0.35">
      <c r="A983" s="11"/>
    </row>
    <row r="984" spans="1:1" ht="14.25" customHeight="1" x14ac:dyDescent="0.35">
      <c r="A984" s="11"/>
    </row>
    <row r="985" spans="1:1" ht="14.25" customHeight="1" x14ac:dyDescent="0.35">
      <c r="A985" s="11"/>
    </row>
    <row r="986" spans="1:1" ht="14.25" customHeight="1" x14ac:dyDescent="0.35">
      <c r="A986" s="11"/>
    </row>
    <row r="987" spans="1:1" ht="14.25" customHeight="1" x14ac:dyDescent="0.35">
      <c r="A987" s="11"/>
    </row>
    <row r="988" spans="1:1" ht="14.25" customHeight="1" x14ac:dyDescent="0.35">
      <c r="A988" s="11"/>
    </row>
    <row r="989" spans="1:1" ht="14.25" customHeight="1" x14ac:dyDescent="0.35">
      <c r="A989" s="11"/>
    </row>
    <row r="990" spans="1:1" ht="14.25" customHeight="1" x14ac:dyDescent="0.35">
      <c r="A990" s="11"/>
    </row>
    <row r="991" spans="1:1" ht="14.25" customHeight="1" x14ac:dyDescent="0.35">
      <c r="A991" s="11"/>
    </row>
    <row r="992" spans="1:1" ht="14.25" customHeight="1" x14ac:dyDescent="0.35">
      <c r="A992" s="11"/>
    </row>
    <row r="993" spans="1:1" ht="14.25" customHeight="1" x14ac:dyDescent="0.35">
      <c r="A993" s="11"/>
    </row>
    <row r="994" spans="1:1" ht="14.25" customHeight="1" x14ac:dyDescent="0.35">
      <c r="A994" s="11"/>
    </row>
    <row r="995" spans="1:1" ht="14.25" customHeight="1" x14ac:dyDescent="0.35">
      <c r="A995" s="11"/>
    </row>
    <row r="996" spans="1:1" ht="14.25" customHeight="1" x14ac:dyDescent="0.35">
      <c r="A996" s="11"/>
    </row>
    <row r="997" spans="1:1" ht="14.25" customHeight="1" x14ac:dyDescent="0.35">
      <c r="A997" s="11"/>
    </row>
    <row r="998" spans="1:1" ht="14.25" customHeight="1" x14ac:dyDescent="0.35">
      <c r="A998" s="11"/>
    </row>
    <row r="999" spans="1:1" ht="14.25" customHeight="1" x14ac:dyDescent="0.35">
      <c r="A999" s="11"/>
    </row>
    <row r="1000" spans="1:1" ht="14.25" customHeight="1" x14ac:dyDescent="0.35">
      <c r="A1000" s="11"/>
    </row>
  </sheetData>
  <dataValidations count="1">
    <dataValidation type="custom" allowBlank="1" showDropDown="1" sqref="C2:C14 E2:E14 C18:C30 E18:E30 C34:C46 E34:E46" xr:uid="{00000000-0002-0000-0000-000000000000}">
      <formula1>AND(ISNUMBER(C2),(NOT(OR(NOT(ISERROR(DATEVALUE(C2))), AND(ISNUMBER(C2), LEFT(CELL("format", C2))="D")))))</formula1>
    </dataValidation>
  </dataValidations>
  <pageMargins left="0.7" right="0.7" top="0.75" bottom="0.75" header="0" footer="0"/>
  <pageSetup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B6765A-8C78-4C70-B7F2-6379689D0D93}">
          <x14:formula1>
            <xm:f>Feuil1!$A$1:$A$24</xm:f>
          </x14:formula1>
          <xm:sqref>H1 H17 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48"/>
  <sheetViews>
    <sheetView workbookViewId="0">
      <selection activeCell="D2" sqref="D2"/>
    </sheetView>
  </sheetViews>
  <sheetFormatPr baseColWidth="10" defaultColWidth="14.453125" defaultRowHeight="15" customHeight="1" x14ac:dyDescent="0.35"/>
  <cols>
    <col min="1" max="1" width="16.08984375" customWidth="1"/>
    <col min="2" max="2" width="24.54296875" customWidth="1"/>
    <col min="3" max="3" width="22.453125" customWidth="1"/>
    <col min="4" max="4" width="18.81640625" customWidth="1"/>
    <col min="7" max="7" width="19.08984375" customWidth="1"/>
    <col min="8" max="8" width="21" customWidth="1"/>
  </cols>
  <sheetData>
    <row r="1" spans="1:25" ht="14.5" x14ac:dyDescent="0.35">
      <c r="A1" s="1" t="s">
        <v>18</v>
      </c>
      <c r="B1" s="2" t="s">
        <v>19</v>
      </c>
      <c r="C1" s="2" t="s">
        <v>20</v>
      </c>
      <c r="D1" s="2" t="s">
        <v>21</v>
      </c>
      <c r="E1" s="3" t="s">
        <v>22</v>
      </c>
      <c r="G1" s="23" t="s">
        <v>76</v>
      </c>
      <c r="H1" s="22" t="s">
        <v>77</v>
      </c>
      <c r="I1" s="16"/>
    </row>
    <row r="2" spans="1:25" ht="14.5" x14ac:dyDescent="0.35">
      <c r="A2" s="4" t="s">
        <v>23</v>
      </c>
      <c r="B2" s="5" t="s">
        <v>6</v>
      </c>
      <c r="C2" s="5">
        <v>15</v>
      </c>
      <c r="E2" s="6">
        <f t="shared" ref="E2:E13" si="0">C2*D2</f>
        <v>0</v>
      </c>
      <c r="G2" s="13">
        <f>D2*$H$2</f>
        <v>0</v>
      </c>
      <c r="H2" s="12">
        <v>38.1</v>
      </c>
    </row>
    <row r="3" spans="1:25" ht="14.5" x14ac:dyDescent="0.35">
      <c r="A3" s="4" t="s">
        <v>23</v>
      </c>
      <c r="B3" s="5" t="s">
        <v>7</v>
      </c>
      <c r="C3" s="5">
        <v>10</v>
      </c>
      <c r="E3" s="6">
        <f t="shared" si="0"/>
        <v>0</v>
      </c>
      <c r="G3" s="13">
        <f>D3*$H$3</f>
        <v>0</v>
      </c>
      <c r="H3" s="12">
        <v>17.899999999999999</v>
      </c>
    </row>
    <row r="4" spans="1:25" ht="14.5" x14ac:dyDescent="0.35">
      <c r="A4" s="4" t="s">
        <v>23</v>
      </c>
      <c r="B4" s="5" t="s">
        <v>8</v>
      </c>
      <c r="C4" s="5">
        <v>7</v>
      </c>
      <c r="E4" s="6">
        <f t="shared" si="0"/>
        <v>0</v>
      </c>
      <c r="G4" s="13">
        <f>D4*$H$4</f>
        <v>0</v>
      </c>
      <c r="H4" s="12">
        <v>8.73</v>
      </c>
    </row>
    <row r="5" spans="1:25" ht="14.5" x14ac:dyDescent="0.35">
      <c r="A5" s="4" t="s">
        <v>23</v>
      </c>
      <c r="B5" s="5" t="s">
        <v>9</v>
      </c>
      <c r="C5" s="5">
        <v>4</v>
      </c>
      <c r="E5" s="6">
        <f t="shared" si="0"/>
        <v>0</v>
      </c>
      <c r="G5" s="13">
        <f>D5*$H$5</f>
        <v>0</v>
      </c>
      <c r="H5" s="12">
        <v>3.8</v>
      </c>
      <c r="L5" s="21" t="s">
        <v>59</v>
      </c>
      <c r="M5" s="21" t="s">
        <v>60</v>
      </c>
    </row>
    <row r="6" spans="1:25" ht="14.5" x14ac:dyDescent="0.35">
      <c r="A6" s="4" t="s">
        <v>24</v>
      </c>
      <c r="B6" s="5" t="s">
        <v>7</v>
      </c>
      <c r="C6" s="5">
        <v>10</v>
      </c>
      <c r="E6" s="6">
        <f t="shared" si="0"/>
        <v>0</v>
      </c>
      <c r="G6" s="13">
        <f>D6*$H$6</f>
        <v>0</v>
      </c>
      <c r="H6" s="12">
        <v>26.8</v>
      </c>
    </row>
    <row r="7" spans="1:25" ht="14.5" x14ac:dyDescent="0.35">
      <c r="A7" s="4" t="s">
        <v>24</v>
      </c>
      <c r="B7" s="5" t="s">
        <v>8</v>
      </c>
      <c r="C7" s="5">
        <v>7</v>
      </c>
      <c r="E7" s="6">
        <f t="shared" si="0"/>
        <v>0</v>
      </c>
      <c r="G7" s="13">
        <f>D7*$H$7</f>
        <v>0</v>
      </c>
      <c r="H7" s="12">
        <v>10</v>
      </c>
      <c r="J7" s="18" t="s">
        <v>81</v>
      </c>
      <c r="K7" s="18"/>
      <c r="L7">
        <f>SUM(G2,G3,G4,G5,G18,G19,G20,G21,G34,G35,G36,G37)</f>
        <v>0</v>
      </c>
      <c r="M7" s="16">
        <f>SUM(L7/1000)</f>
        <v>0</v>
      </c>
    </row>
    <row r="8" spans="1:25" ht="14.5" x14ac:dyDescent="0.35">
      <c r="A8" s="4" t="s">
        <v>25</v>
      </c>
      <c r="B8" s="5" t="s">
        <v>8</v>
      </c>
      <c r="C8" s="5">
        <v>3</v>
      </c>
      <c r="E8" s="6">
        <f t="shared" si="0"/>
        <v>0</v>
      </c>
      <c r="G8" s="13">
        <f>D8*$H$8</f>
        <v>0</v>
      </c>
      <c r="H8" s="12">
        <v>15.1</v>
      </c>
      <c r="J8" s="19" t="s">
        <v>82</v>
      </c>
      <c r="K8" s="19"/>
      <c r="L8" s="16">
        <f>SUM(E6+E7+E22+E23+E38+E39)</f>
        <v>0</v>
      </c>
      <c r="M8" s="16">
        <f>SUM(L8/1000)</f>
        <v>0</v>
      </c>
    </row>
    <row r="9" spans="1:25" ht="14.5" x14ac:dyDescent="0.35">
      <c r="A9" s="4" t="s">
        <v>26</v>
      </c>
      <c r="C9" s="5">
        <v>25</v>
      </c>
      <c r="E9" s="6">
        <f t="shared" si="0"/>
        <v>0</v>
      </c>
      <c r="J9" s="20" t="s">
        <v>83</v>
      </c>
      <c r="K9" s="20"/>
      <c r="L9">
        <f>SUM(E8+E24+E40)</f>
        <v>0</v>
      </c>
      <c r="M9" s="16">
        <f>SUM(L9/1000)</f>
        <v>0</v>
      </c>
    </row>
    <row r="10" spans="1:25" ht="14.5" x14ac:dyDescent="0.35">
      <c r="A10" s="4" t="s">
        <v>27</v>
      </c>
      <c r="C10" s="5">
        <v>10</v>
      </c>
      <c r="E10" s="6">
        <f t="shared" si="0"/>
        <v>0</v>
      </c>
    </row>
    <row r="11" spans="1:25" ht="14.5" x14ac:dyDescent="0.35">
      <c r="A11" s="4" t="s">
        <v>28</v>
      </c>
      <c r="C11" s="5">
        <v>5</v>
      </c>
      <c r="E11" s="6">
        <f t="shared" si="0"/>
        <v>0</v>
      </c>
    </row>
    <row r="12" spans="1:25" ht="14.5" x14ac:dyDescent="0.35">
      <c r="A12" s="4" t="s">
        <v>29</v>
      </c>
      <c r="C12" s="5">
        <v>2</v>
      </c>
      <c r="E12" s="6">
        <f t="shared" si="0"/>
        <v>0</v>
      </c>
    </row>
    <row r="13" spans="1:25" ht="14.5" x14ac:dyDescent="0.35">
      <c r="A13" s="4" t="s">
        <v>16</v>
      </c>
      <c r="C13" s="5">
        <v>1</v>
      </c>
      <c r="E13" s="6">
        <f t="shared" si="0"/>
        <v>0</v>
      </c>
    </row>
    <row r="14" spans="1:25" ht="14.5" x14ac:dyDescent="0.35">
      <c r="A14" s="7"/>
      <c r="B14" s="15"/>
      <c r="C14" s="8"/>
      <c r="D14" s="8" t="s">
        <v>30</v>
      </c>
      <c r="E14" s="9">
        <f>SUM(E2:E13)</f>
        <v>0</v>
      </c>
    </row>
    <row r="15" spans="1:25" ht="15" customHeight="1" x14ac:dyDescent="0.35">
      <c r="L15" s="24" t="s">
        <v>84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5" customHeight="1" x14ac:dyDescent="0.35">
      <c r="H16" s="30" t="s">
        <v>129</v>
      </c>
      <c r="L16" s="24" t="s">
        <v>85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" customHeight="1" x14ac:dyDescent="0.35">
      <c r="A17" s="1" t="s">
        <v>18</v>
      </c>
      <c r="B17" s="2" t="s">
        <v>19</v>
      </c>
      <c r="C17" s="2" t="s">
        <v>20</v>
      </c>
      <c r="D17" s="2" t="s">
        <v>21</v>
      </c>
      <c r="E17" s="3" t="s">
        <v>22</v>
      </c>
      <c r="G17" s="23" t="s">
        <v>76</v>
      </c>
      <c r="H17" s="22" t="s">
        <v>78</v>
      </c>
      <c r="L17" s="24" t="s">
        <v>86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5" customHeight="1" x14ac:dyDescent="0.35">
      <c r="A18" s="4" t="s">
        <v>23</v>
      </c>
      <c r="B18" s="5" t="s">
        <v>6</v>
      </c>
      <c r="C18" s="5">
        <v>15</v>
      </c>
      <c r="E18" s="6">
        <f t="shared" ref="E18:E29" si="1">C18*D18</f>
        <v>0</v>
      </c>
      <c r="G18" s="13">
        <f>D18*$H$18</f>
        <v>0</v>
      </c>
      <c r="H18" s="12">
        <v>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5" customHeight="1" x14ac:dyDescent="0.35">
      <c r="A19" s="4" t="s">
        <v>23</v>
      </c>
      <c r="B19" s="5" t="s">
        <v>7</v>
      </c>
      <c r="C19" s="5">
        <v>10</v>
      </c>
      <c r="E19" s="6">
        <f t="shared" si="1"/>
        <v>0</v>
      </c>
      <c r="G19" s="13">
        <f>D19*$H$19</f>
        <v>0</v>
      </c>
      <c r="H19" s="12">
        <v>31.3</v>
      </c>
      <c r="L19" s="24" t="s">
        <v>87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5" customHeight="1" x14ac:dyDescent="0.35">
      <c r="A20" s="4" t="s">
        <v>23</v>
      </c>
      <c r="B20" s="5" t="s">
        <v>8</v>
      </c>
      <c r="C20" s="5">
        <v>7</v>
      </c>
      <c r="E20" s="6">
        <f t="shared" si="1"/>
        <v>0</v>
      </c>
      <c r="G20" s="13">
        <f>D20*$H$20</f>
        <v>0</v>
      </c>
      <c r="H20" s="12">
        <v>14.5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5" customHeight="1" x14ac:dyDescent="0.35">
      <c r="A21" s="4" t="s">
        <v>23</v>
      </c>
      <c r="B21" s="5" t="s">
        <v>9</v>
      </c>
      <c r="C21" s="5">
        <v>4</v>
      </c>
      <c r="E21" s="6">
        <f t="shared" si="1"/>
        <v>0</v>
      </c>
      <c r="G21" s="13">
        <f>D21*$H$21</f>
        <v>0</v>
      </c>
      <c r="H21" s="12">
        <v>5.71</v>
      </c>
      <c r="L21" s="24" t="s">
        <v>88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5" customHeight="1" x14ac:dyDescent="0.35">
      <c r="A22" s="4" t="s">
        <v>24</v>
      </c>
      <c r="B22" s="5" t="s">
        <v>7</v>
      </c>
      <c r="C22" s="5">
        <v>10</v>
      </c>
      <c r="E22" s="6">
        <f t="shared" si="1"/>
        <v>0</v>
      </c>
      <c r="G22" s="13">
        <f>D22*$H$22</f>
        <v>0</v>
      </c>
      <c r="H22" s="12">
        <v>0</v>
      </c>
    </row>
    <row r="23" spans="1:25" ht="15" customHeight="1" x14ac:dyDescent="0.35">
      <c r="A23" s="4" t="s">
        <v>24</v>
      </c>
      <c r="B23" s="5" t="s">
        <v>8</v>
      </c>
      <c r="C23" s="5">
        <v>7</v>
      </c>
      <c r="E23" s="6">
        <f t="shared" si="1"/>
        <v>0</v>
      </c>
      <c r="G23" s="13">
        <f>D23*$H$23</f>
        <v>0</v>
      </c>
      <c r="H23" s="12">
        <v>20.100000000000001</v>
      </c>
    </row>
    <row r="24" spans="1:25" ht="15" customHeight="1" x14ac:dyDescent="0.35">
      <c r="A24" s="4" t="s">
        <v>25</v>
      </c>
      <c r="B24" s="5" t="s">
        <v>8</v>
      </c>
      <c r="C24" s="5">
        <v>3</v>
      </c>
      <c r="E24" s="6">
        <f t="shared" si="1"/>
        <v>0</v>
      </c>
      <c r="G24" s="13">
        <f>D24*$H$24</f>
        <v>0</v>
      </c>
      <c r="H24" s="12">
        <v>30.2</v>
      </c>
    </row>
    <row r="25" spans="1:25" ht="15" customHeight="1" x14ac:dyDescent="0.35">
      <c r="A25" s="4" t="s">
        <v>26</v>
      </c>
      <c r="C25" s="5">
        <v>25</v>
      </c>
      <c r="E25" s="6">
        <f t="shared" si="1"/>
        <v>0</v>
      </c>
      <c r="L25" s="32" t="s">
        <v>136</v>
      </c>
      <c r="M25" s="32"/>
      <c r="N25" s="32"/>
      <c r="O25" s="32"/>
    </row>
    <row r="26" spans="1:25" ht="15" customHeight="1" x14ac:dyDescent="0.35">
      <c r="A26" s="4" t="s">
        <v>27</v>
      </c>
      <c r="C26" s="5">
        <v>10</v>
      </c>
      <c r="E26" s="6">
        <f t="shared" si="1"/>
        <v>0</v>
      </c>
      <c r="L26" s="32" t="s">
        <v>137</v>
      </c>
      <c r="M26" s="32"/>
      <c r="N26" s="32"/>
      <c r="O26" s="32"/>
    </row>
    <row r="27" spans="1:25" ht="15" customHeight="1" x14ac:dyDescent="0.35">
      <c r="A27" s="4" t="s">
        <v>28</v>
      </c>
      <c r="C27" s="5">
        <v>5</v>
      </c>
      <c r="E27" s="6">
        <f t="shared" si="1"/>
        <v>0</v>
      </c>
    </row>
    <row r="28" spans="1:25" ht="15" customHeight="1" x14ac:dyDescent="0.35">
      <c r="A28" s="4" t="s">
        <v>29</v>
      </c>
      <c r="C28" s="5">
        <v>2</v>
      </c>
      <c r="E28" s="6">
        <f t="shared" si="1"/>
        <v>0</v>
      </c>
    </row>
    <row r="29" spans="1:25" ht="15" customHeight="1" x14ac:dyDescent="0.35">
      <c r="A29" s="4" t="s">
        <v>16</v>
      </c>
      <c r="C29" s="5">
        <v>1</v>
      </c>
      <c r="E29" s="6">
        <f t="shared" si="1"/>
        <v>0</v>
      </c>
    </row>
    <row r="30" spans="1:25" ht="15" customHeight="1" x14ac:dyDescent="0.35">
      <c r="A30" s="7"/>
      <c r="B30" s="15"/>
      <c r="C30" s="8"/>
      <c r="D30" s="8" t="s">
        <v>30</v>
      </c>
      <c r="E30" s="9">
        <f>SUM(E18:E29)</f>
        <v>0</v>
      </c>
    </row>
    <row r="32" spans="1:25" ht="15" customHeight="1" x14ac:dyDescent="0.35">
      <c r="H32" s="30" t="s">
        <v>129</v>
      </c>
    </row>
    <row r="33" spans="1:8" ht="15" customHeight="1" x14ac:dyDescent="0.35">
      <c r="A33" s="1" t="s">
        <v>18</v>
      </c>
      <c r="B33" s="2" t="s">
        <v>19</v>
      </c>
      <c r="C33" s="2" t="s">
        <v>20</v>
      </c>
      <c r="D33" s="2" t="s">
        <v>21</v>
      </c>
      <c r="E33" s="3" t="s">
        <v>22</v>
      </c>
      <c r="G33" s="23" t="s">
        <v>76</v>
      </c>
      <c r="H33" s="22" t="s">
        <v>79</v>
      </c>
    </row>
    <row r="34" spans="1:8" ht="15" customHeight="1" x14ac:dyDescent="0.35">
      <c r="A34" s="4" t="s">
        <v>23</v>
      </c>
      <c r="B34" s="5" t="s">
        <v>6</v>
      </c>
      <c r="C34" s="5">
        <v>15</v>
      </c>
      <c r="E34" s="6">
        <f t="shared" ref="E34:E45" si="2">C34*D34</f>
        <v>0</v>
      </c>
      <c r="G34" s="13">
        <f>D34*$H$34</f>
        <v>0</v>
      </c>
      <c r="H34" s="12">
        <v>0</v>
      </c>
    </row>
    <row r="35" spans="1:8" ht="15" customHeight="1" x14ac:dyDescent="0.35">
      <c r="A35" s="4" t="s">
        <v>23</v>
      </c>
      <c r="B35" s="5" t="s">
        <v>7</v>
      </c>
      <c r="C35" s="5">
        <v>10</v>
      </c>
      <c r="E35" s="6">
        <f t="shared" si="2"/>
        <v>0</v>
      </c>
      <c r="G35" s="13">
        <f>D35*$H$35</f>
        <v>0</v>
      </c>
      <c r="H35" s="12">
        <v>31.3</v>
      </c>
    </row>
    <row r="36" spans="1:8" ht="15" customHeight="1" x14ac:dyDescent="0.35">
      <c r="A36" s="4" t="s">
        <v>23</v>
      </c>
      <c r="B36" s="5" t="s">
        <v>8</v>
      </c>
      <c r="C36" s="5">
        <v>7</v>
      </c>
      <c r="E36" s="6">
        <f t="shared" si="2"/>
        <v>0</v>
      </c>
      <c r="G36" s="13">
        <f>D36*$H$36</f>
        <v>0</v>
      </c>
      <c r="H36" s="12">
        <v>14.5</v>
      </c>
    </row>
    <row r="37" spans="1:8" ht="15" customHeight="1" x14ac:dyDescent="0.35">
      <c r="A37" s="4" t="s">
        <v>23</v>
      </c>
      <c r="B37" s="5" t="s">
        <v>9</v>
      </c>
      <c r="C37" s="5">
        <v>4</v>
      </c>
      <c r="E37" s="6">
        <f t="shared" si="2"/>
        <v>0</v>
      </c>
      <c r="G37" s="13">
        <f>D37*$H$37</f>
        <v>0</v>
      </c>
      <c r="H37" s="12">
        <v>5.71</v>
      </c>
    </row>
    <row r="38" spans="1:8" ht="15" customHeight="1" x14ac:dyDescent="0.35">
      <c r="A38" s="4" t="s">
        <v>24</v>
      </c>
      <c r="B38" s="5" t="s">
        <v>7</v>
      </c>
      <c r="C38" s="5">
        <v>10</v>
      </c>
      <c r="E38" s="6">
        <f t="shared" si="2"/>
        <v>0</v>
      </c>
      <c r="G38" s="13">
        <f>D38*$H$38</f>
        <v>0</v>
      </c>
      <c r="H38" s="12">
        <v>0</v>
      </c>
    </row>
    <row r="39" spans="1:8" ht="15" customHeight="1" x14ac:dyDescent="0.35">
      <c r="A39" s="4" t="s">
        <v>24</v>
      </c>
      <c r="B39" s="5" t="s">
        <v>8</v>
      </c>
      <c r="C39" s="5">
        <v>7</v>
      </c>
      <c r="E39" s="6">
        <f t="shared" si="2"/>
        <v>0</v>
      </c>
      <c r="G39" s="13">
        <f>D39*$H$39</f>
        <v>0</v>
      </c>
      <c r="H39" s="12">
        <v>20.100000000000001</v>
      </c>
    </row>
    <row r="40" spans="1:8" ht="15" customHeight="1" x14ac:dyDescent="0.35">
      <c r="A40" s="4" t="s">
        <v>25</v>
      </c>
      <c r="B40" s="5" t="s">
        <v>8</v>
      </c>
      <c r="C40" s="5">
        <v>3</v>
      </c>
      <c r="E40" s="6">
        <f t="shared" si="2"/>
        <v>0</v>
      </c>
      <c r="G40" s="13">
        <f>D40*$H$40</f>
        <v>0</v>
      </c>
      <c r="H40" s="12">
        <v>30.2</v>
      </c>
    </row>
    <row r="41" spans="1:8" ht="15" customHeight="1" x14ac:dyDescent="0.35">
      <c r="A41" s="4" t="s">
        <v>26</v>
      </c>
      <c r="C41" s="5">
        <v>25</v>
      </c>
      <c r="E41" s="6">
        <f t="shared" si="2"/>
        <v>0</v>
      </c>
    </row>
    <row r="42" spans="1:8" ht="15" customHeight="1" x14ac:dyDescent="0.35">
      <c r="A42" s="4" t="s">
        <v>27</v>
      </c>
      <c r="C42" s="5">
        <v>10</v>
      </c>
      <c r="E42" s="6">
        <f t="shared" si="2"/>
        <v>0</v>
      </c>
    </row>
    <row r="43" spans="1:8" ht="15" customHeight="1" x14ac:dyDescent="0.35">
      <c r="A43" s="4" t="s">
        <v>28</v>
      </c>
      <c r="C43" s="5">
        <v>5</v>
      </c>
      <c r="E43" s="6">
        <f t="shared" si="2"/>
        <v>0</v>
      </c>
    </row>
    <row r="44" spans="1:8" ht="15" customHeight="1" x14ac:dyDescent="0.35">
      <c r="A44" s="4" t="s">
        <v>29</v>
      </c>
      <c r="C44" s="5">
        <v>2</v>
      </c>
      <c r="E44" s="6">
        <f t="shared" si="2"/>
        <v>0</v>
      </c>
    </row>
    <row r="45" spans="1:8" ht="15" customHeight="1" x14ac:dyDescent="0.35">
      <c r="A45" s="4" t="s">
        <v>16</v>
      </c>
      <c r="C45" s="5">
        <v>1</v>
      </c>
      <c r="E45" s="6">
        <f t="shared" si="2"/>
        <v>0</v>
      </c>
    </row>
    <row r="46" spans="1:8" ht="15" customHeight="1" x14ac:dyDescent="0.35">
      <c r="A46" s="7"/>
      <c r="B46" s="15"/>
      <c r="C46" s="8"/>
      <c r="D46" s="8" t="s">
        <v>30</v>
      </c>
      <c r="E46" s="9">
        <f>SUM(E34:E45)</f>
        <v>0</v>
      </c>
    </row>
    <row r="48" spans="1:8" ht="15" customHeight="1" x14ac:dyDescent="0.35">
      <c r="D48" s="17" t="s">
        <v>80</v>
      </c>
      <c r="E48" s="17">
        <f>SUM(E14+E30+E46)</f>
        <v>0</v>
      </c>
    </row>
  </sheetData>
  <dataValidations count="1">
    <dataValidation type="custom" allowBlank="1" showDropDown="1" sqref="C2:C14 E2:E14 C18:C30 E18:E30 C34:C46 E34:E46" xr:uid="{00000000-0002-0000-0100-000000000000}">
      <formula1>AND(ISNUMBER(C2),(NOT(OR(NOT(ISERROR(DATEVALUE(C2))), AND(ISNUMBER(C2), LEFT(CELL("format", C2))="D")))))</formula1>
    </dataValidation>
  </dataValidations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1C19A1-29AB-413F-A150-B7E0F4DB6972}">
          <x14:formula1>
            <xm:f>Feuil1!$A$1:$A$24</xm:f>
          </x14:formula1>
          <xm:sqref>H1 H17 H33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selection activeCell="M7" sqref="M7"/>
    </sheetView>
  </sheetViews>
  <sheetFormatPr baseColWidth="10" defaultColWidth="14.453125" defaultRowHeight="15" customHeight="1" x14ac:dyDescent="0.35"/>
  <cols>
    <col min="1" max="1" width="18.54296875" customWidth="1"/>
    <col min="2" max="2" width="13.54296875" customWidth="1"/>
    <col min="3" max="3" width="16" customWidth="1"/>
    <col min="4" max="4" width="21.26953125" customWidth="1"/>
    <col min="5" max="5" width="21.08984375" customWidth="1"/>
    <col min="6" max="6" width="8.7265625" customWidth="1"/>
    <col min="7" max="7" width="15.90625" customWidth="1"/>
    <col min="8" max="8" width="31.08984375" customWidth="1"/>
    <col min="9" max="26" width="8.7265625" customWidth="1"/>
  </cols>
  <sheetData>
    <row r="1" spans="1:26" ht="14.25" customHeight="1" x14ac:dyDescent="0.35">
      <c r="A1" s="1" t="s">
        <v>31</v>
      </c>
      <c r="B1" s="2" t="s">
        <v>32</v>
      </c>
      <c r="C1" s="2" t="s">
        <v>33</v>
      </c>
      <c r="D1" s="2" t="s">
        <v>34</v>
      </c>
      <c r="E1" s="3" t="s">
        <v>35</v>
      </c>
      <c r="G1" s="23" t="s">
        <v>61</v>
      </c>
      <c r="H1" s="22" t="s">
        <v>66</v>
      </c>
      <c r="I1" s="16"/>
    </row>
    <row r="2" spans="1:26" ht="14.25" customHeight="1" x14ac:dyDescent="0.35">
      <c r="A2" s="4" t="s">
        <v>36</v>
      </c>
      <c r="B2" s="5" t="s">
        <v>6</v>
      </c>
      <c r="C2" s="5">
        <v>15</v>
      </c>
      <c r="E2" s="6">
        <f t="shared" ref="E2:E13" si="0">C2*D2</f>
        <v>0</v>
      </c>
      <c r="G2" s="13">
        <f>D2*$H$2</f>
        <v>0</v>
      </c>
      <c r="H2" s="12">
        <v>38.1</v>
      </c>
    </row>
    <row r="3" spans="1:26" ht="14.25" customHeight="1" x14ac:dyDescent="0.35">
      <c r="A3" s="4" t="s">
        <v>36</v>
      </c>
      <c r="B3" s="5" t="s">
        <v>7</v>
      </c>
      <c r="C3" s="5">
        <v>10</v>
      </c>
      <c r="E3" s="6">
        <f t="shared" si="0"/>
        <v>0</v>
      </c>
      <c r="G3" s="13">
        <f>D3*$H$3</f>
        <v>0</v>
      </c>
      <c r="H3" s="12">
        <v>17.899999999999999</v>
      </c>
    </row>
    <row r="4" spans="1:26" ht="14.25" customHeight="1" x14ac:dyDescent="0.35">
      <c r="A4" s="4" t="s">
        <v>36</v>
      </c>
      <c r="B4" s="5" t="s">
        <v>8</v>
      </c>
      <c r="C4" s="5">
        <v>7</v>
      </c>
      <c r="E4" s="6">
        <f t="shared" si="0"/>
        <v>0</v>
      </c>
      <c r="G4" s="13">
        <f>D4*$H$4</f>
        <v>0</v>
      </c>
      <c r="H4" s="12">
        <v>8.73</v>
      </c>
    </row>
    <row r="5" spans="1:26" ht="14.25" customHeight="1" x14ac:dyDescent="0.35">
      <c r="A5" s="4" t="s">
        <v>36</v>
      </c>
      <c r="B5" s="5" t="s">
        <v>9</v>
      </c>
      <c r="C5" s="5">
        <v>4</v>
      </c>
      <c r="E5" s="6">
        <f t="shared" si="0"/>
        <v>0</v>
      </c>
      <c r="G5" s="13">
        <f>D5*$H$5</f>
        <v>0</v>
      </c>
      <c r="H5" s="12">
        <v>3.8</v>
      </c>
      <c r="L5" s="21" t="s">
        <v>59</v>
      </c>
      <c r="M5" s="21" t="s">
        <v>60</v>
      </c>
    </row>
    <row r="6" spans="1:26" ht="14.25" customHeight="1" x14ac:dyDescent="0.35">
      <c r="A6" s="4" t="s">
        <v>37</v>
      </c>
      <c r="B6" s="5" t="s">
        <v>7</v>
      </c>
      <c r="C6" s="5">
        <v>10</v>
      </c>
      <c r="E6" s="6">
        <f t="shared" si="0"/>
        <v>0</v>
      </c>
      <c r="G6" s="13">
        <f>D6*$H$6</f>
        <v>0</v>
      </c>
      <c r="H6" s="12">
        <v>26.8</v>
      </c>
    </row>
    <row r="7" spans="1:26" ht="14.25" customHeight="1" x14ac:dyDescent="0.35">
      <c r="A7" s="4" t="s">
        <v>37</v>
      </c>
      <c r="B7" s="5" t="s">
        <v>8</v>
      </c>
      <c r="C7" s="5">
        <v>7</v>
      </c>
      <c r="E7" s="6">
        <f t="shared" si="0"/>
        <v>0</v>
      </c>
      <c r="G7" s="13">
        <f>D7*$H$7</f>
        <v>0</v>
      </c>
      <c r="H7" s="12">
        <v>10</v>
      </c>
      <c r="J7" s="18" t="s">
        <v>62</v>
      </c>
      <c r="K7" s="18"/>
      <c r="L7">
        <f>SUM(E2+E3+E4+E5+E18+E19+E20+E21+E34+E35+E36+E37)</f>
        <v>0</v>
      </c>
      <c r="M7" s="16">
        <f>SUM(L7/1000)</f>
        <v>0</v>
      </c>
    </row>
    <row r="8" spans="1:26" ht="14.25" customHeight="1" x14ac:dyDescent="0.35">
      <c r="A8" s="4" t="s">
        <v>38</v>
      </c>
      <c r="B8" s="5" t="s">
        <v>8</v>
      </c>
      <c r="C8" s="5">
        <v>3</v>
      </c>
      <c r="E8" s="6">
        <f t="shared" si="0"/>
        <v>0</v>
      </c>
      <c r="G8" s="13">
        <f>D8*$H$8</f>
        <v>0</v>
      </c>
      <c r="H8" s="12">
        <v>15.1</v>
      </c>
      <c r="J8" s="19" t="s">
        <v>63</v>
      </c>
      <c r="K8" s="19"/>
      <c r="L8" s="16">
        <f>SUM(E6+E7+E22+E23+E38+E39)</f>
        <v>0</v>
      </c>
      <c r="M8" s="16">
        <f>SUM(L8/1000)</f>
        <v>0</v>
      </c>
    </row>
    <row r="9" spans="1:26" ht="14.25" customHeight="1" x14ac:dyDescent="0.35">
      <c r="A9" s="4" t="s">
        <v>39</v>
      </c>
      <c r="C9" s="5">
        <v>25</v>
      </c>
      <c r="E9" s="6">
        <f t="shared" si="0"/>
        <v>0</v>
      </c>
      <c r="J9" s="20" t="s">
        <v>64</v>
      </c>
      <c r="K9" s="20"/>
      <c r="L9">
        <f>SUM(E8+E24+E40)</f>
        <v>0</v>
      </c>
      <c r="M9" s="16">
        <f>SUM(L9/1000)</f>
        <v>0</v>
      </c>
    </row>
    <row r="10" spans="1:26" ht="14.25" customHeight="1" x14ac:dyDescent="0.35">
      <c r="A10" s="4" t="s">
        <v>40</v>
      </c>
      <c r="C10" s="5">
        <v>10</v>
      </c>
      <c r="E10" s="6">
        <f t="shared" si="0"/>
        <v>0</v>
      </c>
    </row>
    <row r="11" spans="1:26" ht="14.25" customHeight="1" x14ac:dyDescent="0.35">
      <c r="A11" s="4" t="s">
        <v>41</v>
      </c>
      <c r="C11" s="5">
        <v>5</v>
      </c>
      <c r="E11" s="6">
        <f t="shared" si="0"/>
        <v>0</v>
      </c>
    </row>
    <row r="12" spans="1:26" ht="14.25" customHeight="1" x14ac:dyDescent="0.35">
      <c r="A12" s="4" t="s">
        <v>42</v>
      </c>
      <c r="C12" s="5">
        <v>2</v>
      </c>
      <c r="E12" s="6">
        <f t="shared" si="0"/>
        <v>0</v>
      </c>
    </row>
    <row r="13" spans="1:26" ht="14.25" customHeight="1" x14ac:dyDescent="0.35">
      <c r="A13" s="4" t="s">
        <v>43</v>
      </c>
      <c r="C13" s="5">
        <v>1</v>
      </c>
      <c r="E13" s="6">
        <f t="shared" si="0"/>
        <v>0</v>
      </c>
    </row>
    <row r="14" spans="1:26" ht="14.25" customHeight="1" x14ac:dyDescent="0.35">
      <c r="A14" s="7"/>
      <c r="B14" s="14"/>
      <c r="C14" s="8"/>
      <c r="D14" s="8" t="s">
        <v>44</v>
      </c>
      <c r="E14" s="9">
        <f>SUM(E2:E13)</f>
        <v>0</v>
      </c>
    </row>
    <row r="15" spans="1:26" ht="14.25" customHeight="1" x14ac:dyDescent="0.35">
      <c r="A15" s="10"/>
      <c r="B15" s="10"/>
      <c r="C15" s="10"/>
      <c r="D15" s="10"/>
      <c r="E15" s="10"/>
      <c r="L15" s="25" t="s">
        <v>89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4.25" customHeight="1" x14ac:dyDescent="0.35">
      <c r="A16" s="11"/>
      <c r="H16" s="30" t="s">
        <v>130</v>
      </c>
      <c r="L16" s="25" t="s">
        <v>90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4.25" customHeight="1" x14ac:dyDescent="0.35">
      <c r="A17" s="1" t="s">
        <v>31</v>
      </c>
      <c r="B17" s="2" t="s">
        <v>32</v>
      </c>
      <c r="C17" s="2" t="s">
        <v>33</v>
      </c>
      <c r="D17" s="2" t="s">
        <v>34</v>
      </c>
      <c r="E17" s="3" t="s">
        <v>35</v>
      </c>
      <c r="G17" s="23" t="s">
        <v>61</v>
      </c>
      <c r="H17" s="22" t="s">
        <v>67</v>
      </c>
      <c r="L17" s="25" t="s">
        <v>91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4.25" customHeight="1" x14ac:dyDescent="0.35">
      <c r="A18" s="4" t="s">
        <v>36</v>
      </c>
      <c r="B18" s="5" t="s">
        <v>6</v>
      </c>
      <c r="C18" s="5">
        <v>15</v>
      </c>
      <c r="E18" s="6">
        <f t="shared" ref="E18:E29" si="1">C18*D18</f>
        <v>0</v>
      </c>
      <c r="G18" s="13">
        <f>D18*$H$18</f>
        <v>0</v>
      </c>
      <c r="H18" s="12">
        <v>0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4.25" customHeight="1" x14ac:dyDescent="0.35">
      <c r="A19" s="4" t="s">
        <v>36</v>
      </c>
      <c r="B19" s="5" t="s">
        <v>7</v>
      </c>
      <c r="C19" s="5">
        <v>10</v>
      </c>
      <c r="E19" s="6">
        <f t="shared" si="1"/>
        <v>0</v>
      </c>
      <c r="G19" s="13">
        <f>D19*$H$19</f>
        <v>0</v>
      </c>
      <c r="H19" s="12">
        <v>31.3</v>
      </c>
      <c r="L19" s="25" t="s">
        <v>92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4.25" customHeight="1" x14ac:dyDescent="0.35">
      <c r="A20" s="4" t="s">
        <v>36</v>
      </c>
      <c r="B20" s="5" t="s">
        <v>8</v>
      </c>
      <c r="C20" s="5">
        <v>7</v>
      </c>
      <c r="E20" s="6">
        <f t="shared" si="1"/>
        <v>0</v>
      </c>
      <c r="G20" s="13">
        <f>D20*$H$20</f>
        <v>0</v>
      </c>
      <c r="H20" s="12">
        <v>14.5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4.25" customHeight="1" x14ac:dyDescent="0.35">
      <c r="A21" s="4" t="s">
        <v>36</v>
      </c>
      <c r="B21" s="5" t="s">
        <v>9</v>
      </c>
      <c r="C21" s="5">
        <v>4</v>
      </c>
      <c r="E21" s="6">
        <f t="shared" si="1"/>
        <v>0</v>
      </c>
      <c r="G21" s="13">
        <f>D21*$H$21</f>
        <v>0</v>
      </c>
      <c r="H21" s="12">
        <v>5.71</v>
      </c>
      <c r="L21" s="25" t="s">
        <v>93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4.25" customHeight="1" x14ac:dyDescent="0.35">
      <c r="A22" s="4" t="s">
        <v>37</v>
      </c>
      <c r="B22" s="5" t="s">
        <v>7</v>
      </c>
      <c r="C22" s="5">
        <v>10</v>
      </c>
      <c r="E22" s="6">
        <f t="shared" si="1"/>
        <v>0</v>
      </c>
      <c r="G22" s="13">
        <f>D22*$H$22</f>
        <v>0</v>
      </c>
      <c r="H22" s="12">
        <v>0</v>
      </c>
    </row>
    <row r="23" spans="1:26" ht="14.25" customHeight="1" x14ac:dyDescent="0.35">
      <c r="A23" s="4" t="s">
        <v>37</v>
      </c>
      <c r="B23" s="5" t="s">
        <v>8</v>
      </c>
      <c r="C23" s="5">
        <v>7</v>
      </c>
      <c r="E23" s="6">
        <f t="shared" si="1"/>
        <v>0</v>
      </c>
      <c r="G23" s="13">
        <f>D23*$H$23</f>
        <v>0</v>
      </c>
      <c r="H23" s="12">
        <v>20.100000000000001</v>
      </c>
    </row>
    <row r="24" spans="1:26" ht="14.25" customHeight="1" x14ac:dyDescent="0.35">
      <c r="A24" s="4" t="s">
        <v>38</v>
      </c>
      <c r="B24" s="5" t="s">
        <v>8</v>
      </c>
      <c r="C24" s="5">
        <v>3</v>
      </c>
      <c r="E24" s="6">
        <f t="shared" si="1"/>
        <v>0</v>
      </c>
      <c r="G24" s="13">
        <f>D24*$H$24</f>
        <v>0</v>
      </c>
      <c r="H24" s="12">
        <v>30.2</v>
      </c>
    </row>
    <row r="25" spans="1:26" ht="14.25" customHeight="1" x14ac:dyDescent="0.35">
      <c r="A25" s="4" t="s">
        <v>39</v>
      </c>
      <c r="C25" s="5">
        <v>25</v>
      </c>
      <c r="E25" s="6">
        <f t="shared" si="1"/>
        <v>0</v>
      </c>
      <c r="L25" s="32" t="s">
        <v>134</v>
      </c>
      <c r="M25" s="32"/>
      <c r="N25" s="32"/>
      <c r="O25" s="32"/>
      <c r="P25" s="32"/>
      <c r="Q25" s="32"/>
    </row>
    <row r="26" spans="1:26" ht="14.25" customHeight="1" x14ac:dyDescent="0.35">
      <c r="A26" s="4" t="s">
        <v>40</v>
      </c>
      <c r="C26" s="5">
        <v>10</v>
      </c>
      <c r="E26" s="6">
        <f t="shared" si="1"/>
        <v>0</v>
      </c>
      <c r="L26" s="32" t="s">
        <v>135</v>
      </c>
      <c r="M26" s="32"/>
      <c r="N26" s="32"/>
      <c r="O26" s="32"/>
      <c r="P26" s="32"/>
      <c r="Q26" s="32"/>
    </row>
    <row r="27" spans="1:26" ht="14.25" customHeight="1" x14ac:dyDescent="0.35">
      <c r="A27" s="4" t="s">
        <v>41</v>
      </c>
      <c r="C27" s="5">
        <v>5</v>
      </c>
      <c r="E27" s="6">
        <f t="shared" si="1"/>
        <v>0</v>
      </c>
    </row>
    <row r="28" spans="1:26" ht="14.25" customHeight="1" x14ac:dyDescent="0.35">
      <c r="A28" s="4" t="s">
        <v>42</v>
      </c>
      <c r="C28" s="5">
        <v>2</v>
      </c>
      <c r="E28" s="6">
        <f t="shared" si="1"/>
        <v>0</v>
      </c>
    </row>
    <row r="29" spans="1:26" ht="14.25" customHeight="1" x14ac:dyDescent="0.35">
      <c r="A29" s="4" t="s">
        <v>43</v>
      </c>
      <c r="C29" s="5">
        <v>1</v>
      </c>
      <c r="E29" s="6">
        <f t="shared" si="1"/>
        <v>0</v>
      </c>
    </row>
    <row r="30" spans="1:26" ht="14.25" customHeight="1" x14ac:dyDescent="0.35">
      <c r="A30" s="7"/>
      <c r="B30" s="14"/>
      <c r="C30" s="8"/>
      <c r="D30" s="8" t="s">
        <v>44</v>
      </c>
      <c r="E30" s="9">
        <f>SUM(E18:E29)</f>
        <v>0</v>
      </c>
    </row>
    <row r="31" spans="1:26" ht="14.25" customHeight="1" x14ac:dyDescent="0.35">
      <c r="A31" s="11"/>
    </row>
    <row r="32" spans="1:26" ht="14.25" customHeight="1" x14ac:dyDescent="0.35">
      <c r="A32" s="11"/>
      <c r="H32" s="30" t="s">
        <v>130</v>
      </c>
    </row>
    <row r="33" spans="1:8" ht="14.25" customHeight="1" x14ac:dyDescent="0.35">
      <c r="A33" s="1" t="s">
        <v>31</v>
      </c>
      <c r="B33" s="2" t="s">
        <v>32</v>
      </c>
      <c r="C33" s="2" t="s">
        <v>33</v>
      </c>
      <c r="D33" s="2" t="s">
        <v>34</v>
      </c>
      <c r="E33" s="3" t="s">
        <v>35</v>
      </c>
      <c r="G33" s="23" t="s">
        <v>61</v>
      </c>
      <c r="H33" s="22" t="s">
        <v>68</v>
      </c>
    </row>
    <row r="34" spans="1:8" ht="14.25" customHeight="1" x14ac:dyDescent="0.35">
      <c r="A34" s="4" t="s">
        <v>36</v>
      </c>
      <c r="B34" s="5" t="s">
        <v>6</v>
      </c>
      <c r="C34" s="5">
        <v>15</v>
      </c>
      <c r="E34" s="6">
        <f t="shared" ref="E34:E45" si="2">C34*D34</f>
        <v>0</v>
      </c>
      <c r="G34" s="13">
        <f>D34*$H$34</f>
        <v>0</v>
      </c>
      <c r="H34" s="12">
        <v>0</v>
      </c>
    </row>
    <row r="35" spans="1:8" ht="14.25" customHeight="1" x14ac:dyDescent="0.35">
      <c r="A35" s="4" t="s">
        <v>36</v>
      </c>
      <c r="B35" s="5" t="s">
        <v>7</v>
      </c>
      <c r="C35" s="5">
        <v>10</v>
      </c>
      <c r="E35" s="6">
        <f t="shared" si="2"/>
        <v>0</v>
      </c>
      <c r="G35" s="13">
        <f>D35*$H$35</f>
        <v>0</v>
      </c>
      <c r="H35" s="12">
        <v>31.3</v>
      </c>
    </row>
    <row r="36" spans="1:8" ht="14.25" customHeight="1" x14ac:dyDescent="0.35">
      <c r="A36" s="4" t="s">
        <v>36</v>
      </c>
      <c r="B36" s="5" t="s">
        <v>8</v>
      </c>
      <c r="C36" s="5">
        <v>7</v>
      </c>
      <c r="E36" s="6">
        <f t="shared" si="2"/>
        <v>0</v>
      </c>
      <c r="G36" s="13">
        <f>D36*$H$36</f>
        <v>0</v>
      </c>
      <c r="H36" s="12">
        <v>14.5</v>
      </c>
    </row>
    <row r="37" spans="1:8" ht="14.25" customHeight="1" x14ac:dyDescent="0.35">
      <c r="A37" s="4" t="s">
        <v>36</v>
      </c>
      <c r="B37" s="5" t="s">
        <v>9</v>
      </c>
      <c r="C37" s="5">
        <v>4</v>
      </c>
      <c r="E37" s="6">
        <f t="shared" si="2"/>
        <v>0</v>
      </c>
      <c r="G37" s="13">
        <f>D37*$H$37</f>
        <v>0</v>
      </c>
      <c r="H37" s="12">
        <v>5.71</v>
      </c>
    </row>
    <row r="38" spans="1:8" ht="14.25" customHeight="1" x14ac:dyDescent="0.35">
      <c r="A38" s="4" t="s">
        <v>37</v>
      </c>
      <c r="B38" s="5" t="s">
        <v>7</v>
      </c>
      <c r="C38" s="5">
        <v>10</v>
      </c>
      <c r="E38" s="6">
        <f t="shared" si="2"/>
        <v>0</v>
      </c>
      <c r="G38" s="13">
        <f>D38*$H$38</f>
        <v>0</v>
      </c>
      <c r="H38" s="12">
        <v>0</v>
      </c>
    </row>
    <row r="39" spans="1:8" ht="14.25" customHeight="1" x14ac:dyDescent="0.35">
      <c r="A39" s="4" t="s">
        <v>37</v>
      </c>
      <c r="B39" s="5" t="s">
        <v>8</v>
      </c>
      <c r="C39" s="5">
        <v>7</v>
      </c>
      <c r="E39" s="6">
        <f t="shared" si="2"/>
        <v>0</v>
      </c>
      <c r="G39" s="13">
        <f>D39*$H$39</f>
        <v>0</v>
      </c>
      <c r="H39" s="12">
        <v>20.100000000000001</v>
      </c>
    </row>
    <row r="40" spans="1:8" ht="14.25" customHeight="1" x14ac:dyDescent="0.35">
      <c r="A40" s="4" t="s">
        <v>38</v>
      </c>
      <c r="B40" s="5" t="s">
        <v>8</v>
      </c>
      <c r="C40" s="5">
        <v>3</v>
      </c>
      <c r="E40" s="6">
        <f t="shared" si="2"/>
        <v>0</v>
      </c>
      <c r="G40" s="13">
        <f>D40*$H$40</f>
        <v>0</v>
      </c>
      <c r="H40" s="12">
        <v>30.2</v>
      </c>
    </row>
    <row r="41" spans="1:8" ht="14.25" customHeight="1" x14ac:dyDescent="0.35">
      <c r="A41" s="4" t="s">
        <v>39</v>
      </c>
      <c r="C41" s="5">
        <v>25</v>
      </c>
      <c r="E41" s="6">
        <f t="shared" si="2"/>
        <v>0</v>
      </c>
    </row>
    <row r="42" spans="1:8" ht="14.25" customHeight="1" x14ac:dyDescent="0.35">
      <c r="A42" s="4" t="s">
        <v>40</v>
      </c>
      <c r="C42" s="5">
        <v>10</v>
      </c>
      <c r="E42" s="6">
        <f t="shared" si="2"/>
        <v>0</v>
      </c>
    </row>
    <row r="43" spans="1:8" ht="14.25" customHeight="1" x14ac:dyDescent="0.35">
      <c r="A43" s="4" t="s">
        <v>41</v>
      </c>
      <c r="C43" s="5">
        <v>5</v>
      </c>
      <c r="E43" s="6">
        <f t="shared" si="2"/>
        <v>0</v>
      </c>
    </row>
    <row r="44" spans="1:8" ht="14.25" customHeight="1" x14ac:dyDescent="0.35">
      <c r="A44" s="4" t="s">
        <v>42</v>
      </c>
      <c r="C44" s="5">
        <v>2</v>
      </c>
      <c r="E44" s="6">
        <f t="shared" si="2"/>
        <v>0</v>
      </c>
    </row>
    <row r="45" spans="1:8" ht="14.25" customHeight="1" x14ac:dyDescent="0.35">
      <c r="A45" s="4" t="s">
        <v>43</v>
      </c>
      <c r="C45" s="5">
        <v>1</v>
      </c>
      <c r="E45" s="6">
        <f t="shared" si="2"/>
        <v>0</v>
      </c>
    </row>
    <row r="46" spans="1:8" ht="14.25" customHeight="1" x14ac:dyDescent="0.35">
      <c r="A46" s="7"/>
      <c r="B46" s="14"/>
      <c r="C46" s="8"/>
      <c r="D46" s="8" t="s">
        <v>44</v>
      </c>
      <c r="E46" s="9">
        <f>SUM(E34:E45)</f>
        <v>0</v>
      </c>
    </row>
    <row r="47" spans="1:8" ht="14.25" customHeight="1" x14ac:dyDescent="0.35">
      <c r="A47" s="11"/>
    </row>
    <row r="48" spans="1:8" ht="14.25" customHeight="1" x14ac:dyDescent="0.35">
      <c r="A48" s="11"/>
      <c r="D48" s="17" t="s">
        <v>65</v>
      </c>
      <c r="E48" s="17">
        <f>SUM(E14+E30+E46)</f>
        <v>0</v>
      </c>
    </row>
    <row r="49" spans="1:1" ht="14.25" customHeight="1" x14ac:dyDescent="0.35">
      <c r="A49" s="11"/>
    </row>
    <row r="50" spans="1:1" ht="14.25" customHeight="1" x14ac:dyDescent="0.35">
      <c r="A50" s="11"/>
    </row>
    <row r="51" spans="1:1" ht="14.25" customHeight="1" x14ac:dyDescent="0.35">
      <c r="A51" s="11"/>
    </row>
    <row r="52" spans="1:1" ht="14.25" customHeight="1" x14ac:dyDescent="0.35">
      <c r="A52" s="11"/>
    </row>
    <row r="53" spans="1:1" ht="14.25" customHeight="1" x14ac:dyDescent="0.35">
      <c r="A53" s="11"/>
    </row>
    <row r="54" spans="1:1" ht="14.25" customHeight="1" x14ac:dyDescent="0.35">
      <c r="A54" s="11"/>
    </row>
    <row r="55" spans="1:1" ht="14.25" customHeight="1" x14ac:dyDescent="0.35">
      <c r="A55" s="11"/>
    </row>
    <row r="56" spans="1:1" ht="14.25" customHeight="1" x14ac:dyDescent="0.35">
      <c r="A56" s="11"/>
    </row>
    <row r="57" spans="1:1" ht="14.25" customHeight="1" x14ac:dyDescent="0.35">
      <c r="A57" s="11"/>
    </row>
    <row r="58" spans="1:1" ht="14.25" customHeight="1" x14ac:dyDescent="0.35">
      <c r="A58" s="11"/>
    </row>
    <row r="59" spans="1:1" ht="14.25" customHeight="1" x14ac:dyDescent="0.35">
      <c r="A59" s="11"/>
    </row>
    <row r="60" spans="1:1" ht="14.25" customHeight="1" x14ac:dyDescent="0.35">
      <c r="A60" s="11"/>
    </row>
    <row r="61" spans="1:1" ht="14.25" customHeight="1" x14ac:dyDescent="0.35">
      <c r="A61" s="11"/>
    </row>
    <row r="62" spans="1:1" ht="14.25" customHeight="1" x14ac:dyDescent="0.35">
      <c r="A62" s="11"/>
    </row>
    <row r="63" spans="1:1" ht="14.25" customHeight="1" x14ac:dyDescent="0.35">
      <c r="A63" s="11"/>
    </row>
    <row r="64" spans="1:1" ht="14.25" customHeight="1" x14ac:dyDescent="0.35">
      <c r="A64" s="11"/>
    </row>
    <row r="65" spans="1:1" ht="14.25" customHeight="1" x14ac:dyDescent="0.35">
      <c r="A65" s="11"/>
    </row>
    <row r="66" spans="1:1" ht="14.25" customHeight="1" x14ac:dyDescent="0.35">
      <c r="A66" s="11"/>
    </row>
    <row r="67" spans="1:1" ht="14.25" customHeight="1" x14ac:dyDescent="0.35">
      <c r="A67" s="11"/>
    </row>
    <row r="68" spans="1:1" ht="14.25" customHeight="1" x14ac:dyDescent="0.35">
      <c r="A68" s="11"/>
    </row>
    <row r="69" spans="1:1" ht="14.25" customHeight="1" x14ac:dyDescent="0.35">
      <c r="A69" s="11"/>
    </row>
    <row r="70" spans="1:1" ht="14.25" customHeight="1" x14ac:dyDescent="0.35">
      <c r="A70" s="11"/>
    </row>
    <row r="71" spans="1:1" ht="14.25" customHeight="1" x14ac:dyDescent="0.35">
      <c r="A71" s="11"/>
    </row>
    <row r="72" spans="1:1" ht="14.25" customHeight="1" x14ac:dyDescent="0.35">
      <c r="A72" s="11"/>
    </row>
    <row r="73" spans="1:1" ht="14.25" customHeight="1" x14ac:dyDescent="0.35">
      <c r="A73" s="11"/>
    </row>
    <row r="74" spans="1:1" ht="14.25" customHeight="1" x14ac:dyDescent="0.35">
      <c r="A74" s="11"/>
    </row>
    <row r="75" spans="1:1" ht="14.25" customHeight="1" x14ac:dyDescent="0.35">
      <c r="A75" s="11"/>
    </row>
    <row r="76" spans="1:1" ht="14.25" customHeight="1" x14ac:dyDescent="0.35">
      <c r="A76" s="11"/>
    </row>
    <row r="77" spans="1:1" ht="14.25" customHeight="1" x14ac:dyDescent="0.35">
      <c r="A77" s="11"/>
    </row>
    <row r="78" spans="1:1" ht="14.25" customHeight="1" x14ac:dyDescent="0.35">
      <c r="A78" s="11"/>
    </row>
    <row r="79" spans="1:1" ht="14.25" customHeight="1" x14ac:dyDescent="0.35">
      <c r="A79" s="11"/>
    </row>
    <row r="80" spans="1:1" ht="14.25" customHeight="1" x14ac:dyDescent="0.35">
      <c r="A80" s="11"/>
    </row>
    <row r="81" spans="1:1" ht="14.25" customHeight="1" x14ac:dyDescent="0.35">
      <c r="A81" s="11"/>
    </row>
    <row r="82" spans="1:1" ht="14.25" customHeight="1" x14ac:dyDescent="0.35">
      <c r="A82" s="11"/>
    </row>
    <row r="83" spans="1:1" ht="14.25" customHeight="1" x14ac:dyDescent="0.35">
      <c r="A83" s="11"/>
    </row>
    <row r="84" spans="1:1" ht="14.25" customHeight="1" x14ac:dyDescent="0.35">
      <c r="A84" s="11"/>
    </row>
    <row r="85" spans="1:1" ht="14.25" customHeight="1" x14ac:dyDescent="0.35">
      <c r="A85" s="11"/>
    </row>
    <row r="86" spans="1:1" ht="14.25" customHeight="1" x14ac:dyDescent="0.35">
      <c r="A86" s="11"/>
    </row>
    <row r="87" spans="1:1" ht="14.25" customHeight="1" x14ac:dyDescent="0.35">
      <c r="A87" s="11"/>
    </row>
    <row r="88" spans="1:1" ht="14.25" customHeight="1" x14ac:dyDescent="0.35">
      <c r="A88" s="11"/>
    </row>
    <row r="89" spans="1:1" ht="14.25" customHeight="1" x14ac:dyDescent="0.35">
      <c r="A89" s="11"/>
    </row>
    <row r="90" spans="1:1" ht="14.25" customHeight="1" x14ac:dyDescent="0.35">
      <c r="A90" s="11"/>
    </row>
    <row r="91" spans="1:1" ht="14.25" customHeight="1" x14ac:dyDescent="0.35">
      <c r="A91" s="11"/>
    </row>
    <row r="92" spans="1:1" ht="14.25" customHeight="1" x14ac:dyDescent="0.35">
      <c r="A92" s="11"/>
    </row>
    <row r="93" spans="1:1" ht="14.25" customHeight="1" x14ac:dyDescent="0.35">
      <c r="A93" s="11"/>
    </row>
    <row r="94" spans="1:1" ht="14.25" customHeight="1" x14ac:dyDescent="0.35">
      <c r="A94" s="11"/>
    </row>
    <row r="95" spans="1:1" ht="14.25" customHeight="1" x14ac:dyDescent="0.35">
      <c r="A95" s="11"/>
    </row>
    <row r="96" spans="1:1" ht="14.25" customHeight="1" x14ac:dyDescent="0.35">
      <c r="A96" s="11"/>
    </row>
    <row r="97" spans="1:1" ht="14.25" customHeight="1" x14ac:dyDescent="0.35">
      <c r="A97" s="11"/>
    </row>
    <row r="98" spans="1:1" ht="14.25" customHeight="1" x14ac:dyDescent="0.35">
      <c r="A98" s="11"/>
    </row>
    <row r="99" spans="1:1" ht="14.25" customHeight="1" x14ac:dyDescent="0.35">
      <c r="A99" s="11"/>
    </row>
    <row r="100" spans="1:1" ht="14.25" customHeight="1" x14ac:dyDescent="0.35">
      <c r="A100" s="11"/>
    </row>
    <row r="101" spans="1:1" ht="14.25" customHeight="1" x14ac:dyDescent="0.35">
      <c r="A101" s="11"/>
    </row>
    <row r="102" spans="1:1" ht="14.25" customHeight="1" x14ac:dyDescent="0.35">
      <c r="A102" s="11"/>
    </row>
    <row r="103" spans="1:1" ht="14.25" customHeight="1" x14ac:dyDescent="0.35">
      <c r="A103" s="11"/>
    </row>
    <row r="104" spans="1:1" ht="14.25" customHeight="1" x14ac:dyDescent="0.35">
      <c r="A104" s="11"/>
    </row>
    <row r="105" spans="1:1" ht="14.25" customHeight="1" x14ac:dyDescent="0.35">
      <c r="A105" s="11"/>
    </row>
    <row r="106" spans="1:1" ht="14.25" customHeight="1" x14ac:dyDescent="0.35">
      <c r="A106" s="11"/>
    </row>
    <row r="107" spans="1:1" ht="14.25" customHeight="1" x14ac:dyDescent="0.35">
      <c r="A107" s="11"/>
    </row>
    <row r="108" spans="1:1" ht="14.25" customHeight="1" x14ac:dyDescent="0.35">
      <c r="A108" s="11"/>
    </row>
    <row r="109" spans="1:1" ht="14.25" customHeight="1" x14ac:dyDescent="0.35">
      <c r="A109" s="11"/>
    </row>
    <row r="110" spans="1:1" ht="14.25" customHeight="1" x14ac:dyDescent="0.35">
      <c r="A110" s="11"/>
    </row>
    <row r="111" spans="1:1" ht="14.25" customHeight="1" x14ac:dyDescent="0.35">
      <c r="A111" s="11"/>
    </row>
    <row r="112" spans="1:1" ht="14.25" customHeight="1" x14ac:dyDescent="0.35">
      <c r="A112" s="11"/>
    </row>
    <row r="113" spans="1:1" ht="14.25" customHeight="1" x14ac:dyDescent="0.35">
      <c r="A113" s="11"/>
    </row>
    <row r="114" spans="1:1" ht="14.25" customHeight="1" x14ac:dyDescent="0.35">
      <c r="A114" s="11"/>
    </row>
    <row r="115" spans="1:1" ht="14.25" customHeight="1" x14ac:dyDescent="0.35">
      <c r="A115" s="11"/>
    </row>
    <row r="116" spans="1:1" ht="14.25" customHeight="1" x14ac:dyDescent="0.35">
      <c r="A116" s="11"/>
    </row>
    <row r="117" spans="1:1" ht="14.25" customHeight="1" x14ac:dyDescent="0.35">
      <c r="A117" s="11"/>
    </row>
    <row r="118" spans="1:1" ht="14.25" customHeight="1" x14ac:dyDescent="0.35">
      <c r="A118" s="11"/>
    </row>
    <row r="119" spans="1:1" ht="14.25" customHeight="1" x14ac:dyDescent="0.35">
      <c r="A119" s="11"/>
    </row>
    <row r="120" spans="1:1" ht="14.25" customHeight="1" x14ac:dyDescent="0.35">
      <c r="A120" s="11"/>
    </row>
    <row r="121" spans="1:1" ht="14.25" customHeight="1" x14ac:dyDescent="0.35">
      <c r="A121" s="11"/>
    </row>
    <row r="122" spans="1:1" ht="14.25" customHeight="1" x14ac:dyDescent="0.35">
      <c r="A122" s="11"/>
    </row>
    <row r="123" spans="1:1" ht="14.25" customHeight="1" x14ac:dyDescent="0.35">
      <c r="A123" s="11"/>
    </row>
    <row r="124" spans="1:1" ht="14.25" customHeight="1" x14ac:dyDescent="0.35">
      <c r="A124" s="11"/>
    </row>
    <row r="125" spans="1:1" ht="14.25" customHeight="1" x14ac:dyDescent="0.35">
      <c r="A125" s="11"/>
    </row>
    <row r="126" spans="1:1" ht="14.25" customHeight="1" x14ac:dyDescent="0.35">
      <c r="A126" s="11"/>
    </row>
    <row r="127" spans="1:1" ht="14.25" customHeight="1" x14ac:dyDescent="0.35">
      <c r="A127" s="11"/>
    </row>
    <row r="128" spans="1:1" ht="14.25" customHeight="1" x14ac:dyDescent="0.35">
      <c r="A128" s="11"/>
    </row>
    <row r="129" spans="1:1" ht="14.25" customHeight="1" x14ac:dyDescent="0.35">
      <c r="A129" s="11"/>
    </row>
    <row r="130" spans="1:1" ht="14.25" customHeight="1" x14ac:dyDescent="0.35">
      <c r="A130" s="11"/>
    </row>
    <row r="131" spans="1:1" ht="14.25" customHeight="1" x14ac:dyDescent="0.35">
      <c r="A131" s="11"/>
    </row>
    <row r="132" spans="1:1" ht="14.25" customHeight="1" x14ac:dyDescent="0.35">
      <c r="A132" s="11"/>
    </row>
    <row r="133" spans="1:1" ht="14.25" customHeight="1" x14ac:dyDescent="0.35">
      <c r="A133" s="11"/>
    </row>
    <row r="134" spans="1:1" ht="14.25" customHeight="1" x14ac:dyDescent="0.35">
      <c r="A134" s="11"/>
    </row>
    <row r="135" spans="1:1" ht="14.25" customHeight="1" x14ac:dyDescent="0.35">
      <c r="A135" s="11"/>
    </row>
    <row r="136" spans="1:1" ht="14.25" customHeight="1" x14ac:dyDescent="0.35">
      <c r="A136" s="11"/>
    </row>
    <row r="137" spans="1:1" ht="14.25" customHeight="1" x14ac:dyDescent="0.35">
      <c r="A137" s="11"/>
    </row>
    <row r="138" spans="1:1" ht="14.25" customHeight="1" x14ac:dyDescent="0.35">
      <c r="A138" s="11"/>
    </row>
    <row r="139" spans="1:1" ht="14.25" customHeight="1" x14ac:dyDescent="0.35">
      <c r="A139" s="11"/>
    </row>
    <row r="140" spans="1:1" ht="14.25" customHeight="1" x14ac:dyDescent="0.35">
      <c r="A140" s="11"/>
    </row>
    <row r="141" spans="1:1" ht="14.25" customHeight="1" x14ac:dyDescent="0.35">
      <c r="A141" s="11"/>
    </row>
    <row r="142" spans="1:1" ht="14.25" customHeight="1" x14ac:dyDescent="0.35">
      <c r="A142" s="11"/>
    </row>
    <row r="143" spans="1:1" ht="14.25" customHeight="1" x14ac:dyDescent="0.35">
      <c r="A143" s="11"/>
    </row>
    <row r="144" spans="1:1" ht="14.25" customHeight="1" x14ac:dyDescent="0.35">
      <c r="A144" s="11"/>
    </row>
    <row r="145" spans="1:1" ht="14.25" customHeight="1" x14ac:dyDescent="0.35">
      <c r="A145" s="11"/>
    </row>
    <row r="146" spans="1:1" ht="14.25" customHeight="1" x14ac:dyDescent="0.35">
      <c r="A146" s="11"/>
    </row>
    <row r="147" spans="1:1" ht="14.25" customHeight="1" x14ac:dyDescent="0.35">
      <c r="A147" s="11"/>
    </row>
    <row r="148" spans="1:1" ht="14.25" customHeight="1" x14ac:dyDescent="0.35">
      <c r="A148" s="11"/>
    </row>
    <row r="149" spans="1:1" ht="14.25" customHeight="1" x14ac:dyDescent="0.35">
      <c r="A149" s="11"/>
    </row>
    <row r="150" spans="1:1" ht="14.25" customHeight="1" x14ac:dyDescent="0.35">
      <c r="A150" s="11"/>
    </row>
    <row r="151" spans="1:1" ht="14.25" customHeight="1" x14ac:dyDescent="0.35">
      <c r="A151" s="11"/>
    </row>
    <row r="152" spans="1:1" ht="14.25" customHeight="1" x14ac:dyDescent="0.35">
      <c r="A152" s="11"/>
    </row>
    <row r="153" spans="1:1" ht="14.25" customHeight="1" x14ac:dyDescent="0.35">
      <c r="A153" s="11"/>
    </row>
    <row r="154" spans="1:1" ht="14.25" customHeight="1" x14ac:dyDescent="0.35">
      <c r="A154" s="11"/>
    </row>
    <row r="155" spans="1:1" ht="14.25" customHeight="1" x14ac:dyDescent="0.35">
      <c r="A155" s="11"/>
    </row>
    <row r="156" spans="1:1" ht="14.25" customHeight="1" x14ac:dyDescent="0.35">
      <c r="A156" s="11"/>
    </row>
    <row r="157" spans="1:1" ht="14.25" customHeight="1" x14ac:dyDescent="0.35">
      <c r="A157" s="11"/>
    </row>
    <row r="158" spans="1:1" ht="14.25" customHeight="1" x14ac:dyDescent="0.35">
      <c r="A158" s="11"/>
    </row>
    <row r="159" spans="1:1" ht="14.25" customHeight="1" x14ac:dyDescent="0.35">
      <c r="A159" s="11"/>
    </row>
    <row r="160" spans="1:1" ht="14.25" customHeight="1" x14ac:dyDescent="0.35">
      <c r="A160" s="11"/>
    </row>
    <row r="161" spans="1:1" ht="14.25" customHeight="1" x14ac:dyDescent="0.35">
      <c r="A161" s="11"/>
    </row>
    <row r="162" spans="1:1" ht="14.25" customHeight="1" x14ac:dyDescent="0.35">
      <c r="A162" s="11"/>
    </row>
    <row r="163" spans="1:1" ht="14.25" customHeight="1" x14ac:dyDescent="0.35">
      <c r="A163" s="11"/>
    </row>
    <row r="164" spans="1:1" ht="14.25" customHeight="1" x14ac:dyDescent="0.35">
      <c r="A164" s="11"/>
    </row>
    <row r="165" spans="1:1" ht="14.25" customHeight="1" x14ac:dyDescent="0.35">
      <c r="A165" s="11"/>
    </row>
    <row r="166" spans="1:1" ht="14.25" customHeight="1" x14ac:dyDescent="0.35">
      <c r="A166" s="11"/>
    </row>
    <row r="167" spans="1:1" ht="14.25" customHeight="1" x14ac:dyDescent="0.35">
      <c r="A167" s="11"/>
    </row>
    <row r="168" spans="1:1" ht="14.25" customHeight="1" x14ac:dyDescent="0.35">
      <c r="A168" s="11"/>
    </row>
    <row r="169" spans="1:1" ht="14.25" customHeight="1" x14ac:dyDescent="0.35">
      <c r="A169" s="11"/>
    </row>
    <row r="170" spans="1:1" ht="14.25" customHeight="1" x14ac:dyDescent="0.35">
      <c r="A170" s="11"/>
    </row>
    <row r="171" spans="1:1" ht="14.25" customHeight="1" x14ac:dyDescent="0.35">
      <c r="A171" s="11"/>
    </row>
    <row r="172" spans="1:1" ht="14.25" customHeight="1" x14ac:dyDescent="0.35">
      <c r="A172" s="11"/>
    </row>
    <row r="173" spans="1:1" ht="14.25" customHeight="1" x14ac:dyDescent="0.35">
      <c r="A173" s="11"/>
    </row>
    <row r="174" spans="1:1" ht="14.25" customHeight="1" x14ac:dyDescent="0.35">
      <c r="A174" s="11"/>
    </row>
    <row r="175" spans="1:1" ht="14.25" customHeight="1" x14ac:dyDescent="0.35">
      <c r="A175" s="11"/>
    </row>
    <row r="176" spans="1:1" ht="14.25" customHeight="1" x14ac:dyDescent="0.35">
      <c r="A176" s="11"/>
    </row>
    <row r="177" spans="1:1" ht="14.25" customHeight="1" x14ac:dyDescent="0.35">
      <c r="A177" s="11"/>
    </row>
    <row r="178" spans="1:1" ht="14.25" customHeight="1" x14ac:dyDescent="0.35">
      <c r="A178" s="11"/>
    </row>
    <row r="179" spans="1:1" ht="14.25" customHeight="1" x14ac:dyDescent="0.35">
      <c r="A179" s="11"/>
    </row>
    <row r="180" spans="1:1" ht="14.25" customHeight="1" x14ac:dyDescent="0.35">
      <c r="A180" s="11"/>
    </row>
    <row r="181" spans="1:1" ht="14.25" customHeight="1" x14ac:dyDescent="0.35">
      <c r="A181" s="11"/>
    </row>
    <row r="182" spans="1:1" ht="14.25" customHeight="1" x14ac:dyDescent="0.35">
      <c r="A182" s="11"/>
    </row>
    <row r="183" spans="1:1" ht="14.25" customHeight="1" x14ac:dyDescent="0.35">
      <c r="A183" s="11"/>
    </row>
    <row r="184" spans="1:1" ht="14.25" customHeight="1" x14ac:dyDescent="0.35">
      <c r="A184" s="11"/>
    </row>
    <row r="185" spans="1:1" ht="14.25" customHeight="1" x14ac:dyDescent="0.35">
      <c r="A185" s="11"/>
    </row>
    <row r="186" spans="1:1" ht="14.25" customHeight="1" x14ac:dyDescent="0.35">
      <c r="A186" s="11"/>
    </row>
    <row r="187" spans="1:1" ht="14.25" customHeight="1" x14ac:dyDescent="0.35">
      <c r="A187" s="11"/>
    </row>
    <row r="188" spans="1:1" ht="14.25" customHeight="1" x14ac:dyDescent="0.35">
      <c r="A188" s="11"/>
    </row>
    <row r="189" spans="1:1" ht="14.25" customHeight="1" x14ac:dyDescent="0.35">
      <c r="A189" s="11"/>
    </row>
    <row r="190" spans="1:1" ht="14.25" customHeight="1" x14ac:dyDescent="0.35">
      <c r="A190" s="11"/>
    </row>
    <row r="191" spans="1:1" ht="14.25" customHeight="1" x14ac:dyDescent="0.35">
      <c r="A191" s="11"/>
    </row>
    <row r="192" spans="1:1" ht="14.25" customHeight="1" x14ac:dyDescent="0.35">
      <c r="A192" s="11"/>
    </row>
    <row r="193" spans="1:1" ht="14.25" customHeight="1" x14ac:dyDescent="0.35">
      <c r="A193" s="11"/>
    </row>
    <row r="194" spans="1:1" ht="14.25" customHeight="1" x14ac:dyDescent="0.35">
      <c r="A194" s="11"/>
    </row>
    <row r="195" spans="1:1" ht="14.25" customHeight="1" x14ac:dyDescent="0.35">
      <c r="A195" s="11"/>
    </row>
    <row r="196" spans="1:1" ht="14.25" customHeight="1" x14ac:dyDescent="0.35">
      <c r="A196" s="11"/>
    </row>
    <row r="197" spans="1:1" ht="14.25" customHeight="1" x14ac:dyDescent="0.35">
      <c r="A197" s="11"/>
    </row>
    <row r="198" spans="1:1" ht="14.25" customHeight="1" x14ac:dyDescent="0.35">
      <c r="A198" s="11"/>
    </row>
    <row r="199" spans="1:1" ht="14.25" customHeight="1" x14ac:dyDescent="0.35">
      <c r="A199" s="11"/>
    </row>
    <row r="200" spans="1:1" ht="14.25" customHeight="1" x14ac:dyDescent="0.35">
      <c r="A200" s="11"/>
    </row>
    <row r="201" spans="1:1" ht="14.25" customHeight="1" x14ac:dyDescent="0.35">
      <c r="A201" s="11"/>
    </row>
    <row r="202" spans="1:1" ht="14.25" customHeight="1" x14ac:dyDescent="0.35">
      <c r="A202" s="11"/>
    </row>
    <row r="203" spans="1:1" ht="14.25" customHeight="1" x14ac:dyDescent="0.35">
      <c r="A203" s="11"/>
    </row>
    <row r="204" spans="1:1" ht="14.25" customHeight="1" x14ac:dyDescent="0.35">
      <c r="A204" s="11"/>
    </row>
    <row r="205" spans="1:1" ht="14.25" customHeight="1" x14ac:dyDescent="0.35">
      <c r="A205" s="11"/>
    </row>
    <row r="206" spans="1:1" ht="14.25" customHeight="1" x14ac:dyDescent="0.35">
      <c r="A206" s="11"/>
    </row>
    <row r="207" spans="1:1" ht="14.25" customHeight="1" x14ac:dyDescent="0.35">
      <c r="A207" s="11"/>
    </row>
    <row r="208" spans="1:1" ht="14.25" customHeight="1" x14ac:dyDescent="0.35">
      <c r="A208" s="11"/>
    </row>
    <row r="209" spans="1:1" ht="14.25" customHeight="1" x14ac:dyDescent="0.35">
      <c r="A209" s="11"/>
    </row>
    <row r="210" spans="1:1" ht="14.25" customHeight="1" x14ac:dyDescent="0.35">
      <c r="A210" s="11"/>
    </row>
    <row r="211" spans="1:1" ht="14.25" customHeight="1" x14ac:dyDescent="0.35">
      <c r="A211" s="11"/>
    </row>
    <row r="212" spans="1:1" ht="14.25" customHeight="1" x14ac:dyDescent="0.35">
      <c r="A212" s="11"/>
    </row>
    <row r="213" spans="1:1" ht="14.25" customHeight="1" x14ac:dyDescent="0.35">
      <c r="A213" s="11"/>
    </row>
    <row r="214" spans="1:1" ht="14.25" customHeight="1" x14ac:dyDescent="0.35">
      <c r="A214" s="11"/>
    </row>
    <row r="215" spans="1:1" ht="14.25" customHeight="1" x14ac:dyDescent="0.35">
      <c r="A215" s="11"/>
    </row>
    <row r="216" spans="1:1" ht="14.25" customHeight="1" x14ac:dyDescent="0.35">
      <c r="A216" s="11"/>
    </row>
    <row r="217" spans="1:1" ht="14.25" customHeight="1" x14ac:dyDescent="0.35">
      <c r="A217" s="11"/>
    </row>
    <row r="218" spans="1:1" ht="14.25" customHeight="1" x14ac:dyDescent="0.35">
      <c r="A218" s="11"/>
    </row>
    <row r="219" spans="1:1" ht="14.25" customHeight="1" x14ac:dyDescent="0.35">
      <c r="A219" s="11"/>
    </row>
    <row r="220" spans="1:1" ht="14.25" customHeight="1" x14ac:dyDescent="0.35">
      <c r="A220" s="11"/>
    </row>
    <row r="221" spans="1:1" ht="14.25" customHeight="1" x14ac:dyDescent="0.35">
      <c r="A221" s="11"/>
    </row>
    <row r="222" spans="1:1" ht="14.25" customHeight="1" x14ac:dyDescent="0.35">
      <c r="A222" s="11"/>
    </row>
    <row r="223" spans="1:1" ht="14.25" customHeight="1" x14ac:dyDescent="0.35">
      <c r="A223" s="11"/>
    </row>
    <row r="224" spans="1:1" ht="14.25" customHeight="1" x14ac:dyDescent="0.35">
      <c r="A224" s="11"/>
    </row>
    <row r="225" spans="1:1" ht="14.25" customHeight="1" x14ac:dyDescent="0.35">
      <c r="A225" s="11"/>
    </row>
    <row r="226" spans="1:1" ht="14.25" customHeight="1" x14ac:dyDescent="0.35">
      <c r="A226" s="11"/>
    </row>
    <row r="227" spans="1:1" ht="14.25" customHeight="1" x14ac:dyDescent="0.35">
      <c r="A227" s="11"/>
    </row>
    <row r="228" spans="1:1" ht="14.25" customHeight="1" x14ac:dyDescent="0.35">
      <c r="A228" s="11"/>
    </row>
    <row r="229" spans="1:1" ht="14.25" customHeight="1" x14ac:dyDescent="0.35">
      <c r="A229" s="11"/>
    </row>
    <row r="230" spans="1:1" ht="14.25" customHeight="1" x14ac:dyDescent="0.35">
      <c r="A230" s="11"/>
    </row>
    <row r="231" spans="1:1" ht="14.25" customHeight="1" x14ac:dyDescent="0.35">
      <c r="A231" s="11"/>
    </row>
    <row r="232" spans="1:1" ht="14.25" customHeight="1" x14ac:dyDescent="0.35">
      <c r="A232" s="11"/>
    </row>
    <row r="233" spans="1:1" ht="14.25" customHeight="1" x14ac:dyDescent="0.35">
      <c r="A233" s="11"/>
    </row>
    <row r="234" spans="1:1" ht="14.25" customHeight="1" x14ac:dyDescent="0.35">
      <c r="A234" s="11"/>
    </row>
    <row r="235" spans="1:1" ht="14.25" customHeight="1" x14ac:dyDescent="0.35">
      <c r="A235" s="11"/>
    </row>
    <row r="236" spans="1:1" ht="14.25" customHeight="1" x14ac:dyDescent="0.35">
      <c r="A236" s="11"/>
    </row>
    <row r="237" spans="1:1" ht="14.25" customHeight="1" x14ac:dyDescent="0.35">
      <c r="A237" s="11"/>
    </row>
    <row r="238" spans="1:1" ht="14.25" customHeight="1" x14ac:dyDescent="0.35">
      <c r="A238" s="11"/>
    </row>
    <row r="239" spans="1:1" ht="14.25" customHeight="1" x14ac:dyDescent="0.35">
      <c r="A239" s="11"/>
    </row>
    <row r="240" spans="1:1" ht="14.25" customHeight="1" x14ac:dyDescent="0.35">
      <c r="A240" s="11"/>
    </row>
    <row r="241" spans="1:1" ht="14.25" customHeight="1" x14ac:dyDescent="0.35">
      <c r="A241" s="11"/>
    </row>
    <row r="242" spans="1:1" ht="14.25" customHeight="1" x14ac:dyDescent="0.35">
      <c r="A242" s="11"/>
    </row>
    <row r="243" spans="1:1" ht="14.25" customHeight="1" x14ac:dyDescent="0.35">
      <c r="A243" s="11"/>
    </row>
    <row r="244" spans="1:1" ht="14.25" customHeight="1" x14ac:dyDescent="0.35">
      <c r="A244" s="11"/>
    </row>
    <row r="245" spans="1:1" ht="14.25" customHeight="1" x14ac:dyDescent="0.35">
      <c r="A245" s="11"/>
    </row>
    <row r="246" spans="1:1" ht="14.25" customHeight="1" x14ac:dyDescent="0.35">
      <c r="A246" s="11"/>
    </row>
    <row r="247" spans="1:1" ht="14.25" customHeight="1" x14ac:dyDescent="0.35">
      <c r="A247" s="11"/>
    </row>
    <row r="248" spans="1:1" ht="14.25" customHeight="1" x14ac:dyDescent="0.35">
      <c r="A248" s="11"/>
    </row>
    <row r="249" spans="1:1" ht="14.25" customHeight="1" x14ac:dyDescent="0.35">
      <c r="A249" s="11"/>
    </row>
    <row r="250" spans="1:1" ht="14.25" customHeight="1" x14ac:dyDescent="0.35">
      <c r="A250" s="11"/>
    </row>
    <row r="251" spans="1:1" ht="14.25" customHeight="1" x14ac:dyDescent="0.35">
      <c r="A251" s="11"/>
    </row>
    <row r="252" spans="1:1" ht="14.25" customHeight="1" x14ac:dyDescent="0.35">
      <c r="A252" s="11"/>
    </row>
    <row r="253" spans="1:1" ht="14.25" customHeight="1" x14ac:dyDescent="0.35">
      <c r="A253" s="11"/>
    </row>
    <row r="254" spans="1:1" ht="14.25" customHeight="1" x14ac:dyDescent="0.35">
      <c r="A254" s="11"/>
    </row>
    <row r="255" spans="1:1" ht="14.25" customHeight="1" x14ac:dyDescent="0.35">
      <c r="A255" s="11"/>
    </row>
    <row r="256" spans="1:1" ht="14.25" customHeight="1" x14ac:dyDescent="0.35">
      <c r="A256" s="11"/>
    </row>
    <row r="257" spans="1:1" ht="14.25" customHeight="1" x14ac:dyDescent="0.35">
      <c r="A257" s="11"/>
    </row>
    <row r="258" spans="1:1" ht="14.25" customHeight="1" x14ac:dyDescent="0.35">
      <c r="A258" s="11"/>
    </row>
    <row r="259" spans="1:1" ht="14.25" customHeight="1" x14ac:dyDescent="0.35">
      <c r="A259" s="11"/>
    </row>
    <row r="260" spans="1:1" ht="14.25" customHeight="1" x14ac:dyDescent="0.35">
      <c r="A260" s="11"/>
    </row>
    <row r="261" spans="1:1" ht="14.25" customHeight="1" x14ac:dyDescent="0.35">
      <c r="A261" s="11"/>
    </row>
    <row r="262" spans="1:1" ht="14.25" customHeight="1" x14ac:dyDescent="0.35">
      <c r="A262" s="11"/>
    </row>
    <row r="263" spans="1:1" ht="14.25" customHeight="1" x14ac:dyDescent="0.35">
      <c r="A263" s="11"/>
    </row>
    <row r="264" spans="1:1" ht="14.25" customHeight="1" x14ac:dyDescent="0.35">
      <c r="A264" s="11"/>
    </row>
    <row r="265" spans="1:1" ht="14.25" customHeight="1" x14ac:dyDescent="0.35">
      <c r="A265" s="11"/>
    </row>
    <row r="266" spans="1:1" ht="14.25" customHeight="1" x14ac:dyDescent="0.35">
      <c r="A266" s="11"/>
    </row>
    <row r="267" spans="1:1" ht="14.25" customHeight="1" x14ac:dyDescent="0.35">
      <c r="A267" s="11"/>
    </row>
    <row r="268" spans="1:1" ht="14.25" customHeight="1" x14ac:dyDescent="0.35">
      <c r="A268" s="11"/>
    </row>
    <row r="269" spans="1:1" ht="14.25" customHeight="1" x14ac:dyDescent="0.35">
      <c r="A269" s="11"/>
    </row>
    <row r="270" spans="1:1" ht="14.25" customHeight="1" x14ac:dyDescent="0.35">
      <c r="A270" s="11"/>
    </row>
    <row r="271" spans="1:1" ht="14.25" customHeight="1" x14ac:dyDescent="0.35">
      <c r="A271" s="11"/>
    </row>
    <row r="272" spans="1:1" ht="14.25" customHeight="1" x14ac:dyDescent="0.35">
      <c r="A272" s="11"/>
    </row>
    <row r="273" spans="1:1" ht="14.25" customHeight="1" x14ac:dyDescent="0.35">
      <c r="A273" s="11"/>
    </row>
    <row r="274" spans="1:1" ht="14.25" customHeight="1" x14ac:dyDescent="0.35">
      <c r="A274" s="11"/>
    </row>
    <row r="275" spans="1:1" ht="14.25" customHeight="1" x14ac:dyDescent="0.35">
      <c r="A275" s="11"/>
    </row>
    <row r="276" spans="1:1" ht="14.25" customHeight="1" x14ac:dyDescent="0.35">
      <c r="A276" s="11"/>
    </row>
    <row r="277" spans="1:1" ht="14.25" customHeight="1" x14ac:dyDescent="0.35">
      <c r="A277" s="11"/>
    </row>
    <row r="278" spans="1:1" ht="14.25" customHeight="1" x14ac:dyDescent="0.35">
      <c r="A278" s="11"/>
    </row>
    <row r="279" spans="1:1" ht="14.25" customHeight="1" x14ac:dyDescent="0.35">
      <c r="A279" s="11"/>
    </row>
    <row r="280" spans="1:1" ht="14.25" customHeight="1" x14ac:dyDescent="0.35">
      <c r="A280" s="11"/>
    </row>
    <row r="281" spans="1:1" ht="14.25" customHeight="1" x14ac:dyDescent="0.35">
      <c r="A281" s="11"/>
    </row>
    <row r="282" spans="1:1" ht="14.25" customHeight="1" x14ac:dyDescent="0.35">
      <c r="A282" s="11"/>
    </row>
    <row r="283" spans="1:1" ht="14.25" customHeight="1" x14ac:dyDescent="0.35">
      <c r="A283" s="11"/>
    </row>
    <row r="284" spans="1:1" ht="14.25" customHeight="1" x14ac:dyDescent="0.35">
      <c r="A284" s="11"/>
    </row>
    <row r="285" spans="1:1" ht="14.25" customHeight="1" x14ac:dyDescent="0.35">
      <c r="A285" s="11"/>
    </row>
    <row r="286" spans="1:1" ht="14.25" customHeight="1" x14ac:dyDescent="0.35">
      <c r="A286" s="11"/>
    </row>
    <row r="287" spans="1:1" ht="14.25" customHeight="1" x14ac:dyDescent="0.35">
      <c r="A287" s="11"/>
    </row>
    <row r="288" spans="1:1" ht="14.25" customHeight="1" x14ac:dyDescent="0.35">
      <c r="A288" s="11"/>
    </row>
    <row r="289" spans="1:1" ht="14.25" customHeight="1" x14ac:dyDescent="0.35">
      <c r="A289" s="11"/>
    </row>
    <row r="290" spans="1:1" ht="14.25" customHeight="1" x14ac:dyDescent="0.35">
      <c r="A290" s="11"/>
    </row>
    <row r="291" spans="1:1" ht="14.25" customHeight="1" x14ac:dyDescent="0.35">
      <c r="A291" s="11"/>
    </row>
    <row r="292" spans="1:1" ht="14.25" customHeight="1" x14ac:dyDescent="0.35">
      <c r="A292" s="11"/>
    </row>
    <row r="293" spans="1:1" ht="14.25" customHeight="1" x14ac:dyDescent="0.35">
      <c r="A293" s="11"/>
    </row>
    <row r="294" spans="1:1" ht="14.25" customHeight="1" x14ac:dyDescent="0.35">
      <c r="A294" s="11"/>
    </row>
    <row r="295" spans="1:1" ht="14.25" customHeight="1" x14ac:dyDescent="0.35">
      <c r="A295" s="11"/>
    </row>
    <row r="296" spans="1:1" ht="14.25" customHeight="1" x14ac:dyDescent="0.35">
      <c r="A296" s="11"/>
    </row>
    <row r="297" spans="1:1" ht="14.25" customHeight="1" x14ac:dyDescent="0.35">
      <c r="A297" s="11"/>
    </row>
    <row r="298" spans="1:1" ht="14.25" customHeight="1" x14ac:dyDescent="0.35">
      <c r="A298" s="11"/>
    </row>
    <row r="299" spans="1:1" ht="14.25" customHeight="1" x14ac:dyDescent="0.35">
      <c r="A299" s="11"/>
    </row>
    <row r="300" spans="1:1" ht="14.25" customHeight="1" x14ac:dyDescent="0.35">
      <c r="A300" s="11"/>
    </row>
    <row r="301" spans="1:1" ht="14.25" customHeight="1" x14ac:dyDescent="0.35">
      <c r="A301" s="11"/>
    </row>
    <row r="302" spans="1:1" ht="14.25" customHeight="1" x14ac:dyDescent="0.35">
      <c r="A302" s="11"/>
    </row>
    <row r="303" spans="1:1" ht="14.25" customHeight="1" x14ac:dyDescent="0.35">
      <c r="A303" s="11"/>
    </row>
    <row r="304" spans="1:1" ht="14.25" customHeight="1" x14ac:dyDescent="0.35">
      <c r="A304" s="11"/>
    </row>
    <row r="305" spans="1:1" ht="14.25" customHeight="1" x14ac:dyDescent="0.35">
      <c r="A305" s="11"/>
    </row>
    <row r="306" spans="1:1" ht="14.25" customHeight="1" x14ac:dyDescent="0.35">
      <c r="A306" s="11"/>
    </row>
    <row r="307" spans="1:1" ht="14.25" customHeight="1" x14ac:dyDescent="0.35">
      <c r="A307" s="11"/>
    </row>
    <row r="308" spans="1:1" ht="14.25" customHeight="1" x14ac:dyDescent="0.35">
      <c r="A308" s="11"/>
    </row>
    <row r="309" spans="1:1" ht="14.25" customHeight="1" x14ac:dyDescent="0.35">
      <c r="A309" s="11"/>
    </row>
    <row r="310" spans="1:1" ht="14.25" customHeight="1" x14ac:dyDescent="0.35">
      <c r="A310" s="11"/>
    </row>
    <row r="311" spans="1:1" ht="14.25" customHeight="1" x14ac:dyDescent="0.35">
      <c r="A311" s="11"/>
    </row>
    <row r="312" spans="1:1" ht="14.25" customHeight="1" x14ac:dyDescent="0.35">
      <c r="A312" s="11"/>
    </row>
    <row r="313" spans="1:1" ht="14.25" customHeight="1" x14ac:dyDescent="0.35">
      <c r="A313" s="11"/>
    </row>
    <row r="314" spans="1:1" ht="14.25" customHeight="1" x14ac:dyDescent="0.35">
      <c r="A314" s="11"/>
    </row>
    <row r="315" spans="1:1" ht="14.25" customHeight="1" x14ac:dyDescent="0.35">
      <c r="A315" s="11"/>
    </row>
    <row r="316" spans="1:1" ht="14.25" customHeight="1" x14ac:dyDescent="0.35">
      <c r="A316" s="11"/>
    </row>
    <row r="317" spans="1:1" ht="14.25" customHeight="1" x14ac:dyDescent="0.35">
      <c r="A317" s="11"/>
    </row>
    <row r="318" spans="1:1" ht="14.25" customHeight="1" x14ac:dyDescent="0.35">
      <c r="A318" s="11"/>
    </row>
    <row r="319" spans="1:1" ht="14.25" customHeight="1" x14ac:dyDescent="0.35">
      <c r="A319" s="11"/>
    </row>
    <row r="320" spans="1:1" ht="14.25" customHeight="1" x14ac:dyDescent="0.35">
      <c r="A320" s="11"/>
    </row>
    <row r="321" spans="1:1" ht="14.25" customHeight="1" x14ac:dyDescent="0.35">
      <c r="A321" s="11"/>
    </row>
    <row r="322" spans="1:1" ht="14.25" customHeight="1" x14ac:dyDescent="0.35">
      <c r="A322" s="11"/>
    </row>
    <row r="323" spans="1:1" ht="14.25" customHeight="1" x14ac:dyDescent="0.35">
      <c r="A323" s="11"/>
    </row>
    <row r="324" spans="1:1" ht="14.25" customHeight="1" x14ac:dyDescent="0.35">
      <c r="A324" s="11"/>
    </row>
    <row r="325" spans="1:1" ht="14.25" customHeight="1" x14ac:dyDescent="0.35">
      <c r="A325" s="11"/>
    </row>
    <row r="326" spans="1:1" ht="14.25" customHeight="1" x14ac:dyDescent="0.35">
      <c r="A326" s="11"/>
    </row>
    <row r="327" spans="1:1" ht="14.25" customHeight="1" x14ac:dyDescent="0.35">
      <c r="A327" s="11"/>
    </row>
    <row r="328" spans="1:1" ht="14.25" customHeight="1" x14ac:dyDescent="0.35">
      <c r="A328" s="11"/>
    </row>
    <row r="329" spans="1:1" ht="14.25" customHeight="1" x14ac:dyDescent="0.35">
      <c r="A329" s="11"/>
    </row>
    <row r="330" spans="1:1" ht="14.25" customHeight="1" x14ac:dyDescent="0.35">
      <c r="A330" s="11"/>
    </row>
    <row r="331" spans="1:1" ht="14.25" customHeight="1" x14ac:dyDescent="0.35">
      <c r="A331" s="11"/>
    </row>
    <row r="332" spans="1:1" ht="14.25" customHeight="1" x14ac:dyDescent="0.35">
      <c r="A332" s="11"/>
    </row>
    <row r="333" spans="1:1" ht="14.25" customHeight="1" x14ac:dyDescent="0.35">
      <c r="A333" s="11"/>
    </row>
    <row r="334" spans="1:1" ht="14.25" customHeight="1" x14ac:dyDescent="0.35">
      <c r="A334" s="11"/>
    </row>
    <row r="335" spans="1:1" ht="14.25" customHeight="1" x14ac:dyDescent="0.35">
      <c r="A335" s="11"/>
    </row>
    <row r="336" spans="1:1" ht="14.25" customHeight="1" x14ac:dyDescent="0.35">
      <c r="A336" s="11"/>
    </row>
    <row r="337" spans="1:1" ht="14.25" customHeight="1" x14ac:dyDescent="0.35">
      <c r="A337" s="11"/>
    </row>
    <row r="338" spans="1:1" ht="14.25" customHeight="1" x14ac:dyDescent="0.35">
      <c r="A338" s="11"/>
    </row>
    <row r="339" spans="1:1" ht="14.25" customHeight="1" x14ac:dyDescent="0.35">
      <c r="A339" s="11"/>
    </row>
    <row r="340" spans="1:1" ht="14.25" customHeight="1" x14ac:dyDescent="0.35">
      <c r="A340" s="11"/>
    </row>
    <row r="341" spans="1:1" ht="14.25" customHeight="1" x14ac:dyDescent="0.35">
      <c r="A341" s="11"/>
    </row>
    <row r="342" spans="1:1" ht="14.25" customHeight="1" x14ac:dyDescent="0.35">
      <c r="A342" s="11"/>
    </row>
    <row r="343" spans="1:1" ht="14.25" customHeight="1" x14ac:dyDescent="0.35">
      <c r="A343" s="11"/>
    </row>
    <row r="344" spans="1:1" ht="14.25" customHeight="1" x14ac:dyDescent="0.35">
      <c r="A344" s="11"/>
    </row>
    <row r="345" spans="1:1" ht="14.25" customHeight="1" x14ac:dyDescent="0.35">
      <c r="A345" s="11"/>
    </row>
    <row r="346" spans="1:1" ht="14.25" customHeight="1" x14ac:dyDescent="0.35">
      <c r="A346" s="11"/>
    </row>
    <row r="347" spans="1:1" ht="14.25" customHeight="1" x14ac:dyDescent="0.35">
      <c r="A347" s="11"/>
    </row>
    <row r="348" spans="1:1" ht="14.25" customHeight="1" x14ac:dyDescent="0.35">
      <c r="A348" s="11"/>
    </row>
    <row r="349" spans="1:1" ht="14.25" customHeight="1" x14ac:dyDescent="0.35">
      <c r="A349" s="11"/>
    </row>
    <row r="350" spans="1:1" ht="14.25" customHeight="1" x14ac:dyDescent="0.35">
      <c r="A350" s="11"/>
    </row>
    <row r="351" spans="1:1" ht="14.25" customHeight="1" x14ac:dyDescent="0.35">
      <c r="A351" s="11"/>
    </row>
    <row r="352" spans="1:1" ht="14.25" customHeight="1" x14ac:dyDescent="0.35">
      <c r="A352" s="11"/>
    </row>
    <row r="353" spans="1:1" ht="14.25" customHeight="1" x14ac:dyDescent="0.35">
      <c r="A353" s="11"/>
    </row>
    <row r="354" spans="1:1" ht="14.25" customHeight="1" x14ac:dyDescent="0.35">
      <c r="A354" s="11"/>
    </row>
    <row r="355" spans="1:1" ht="14.25" customHeight="1" x14ac:dyDescent="0.35">
      <c r="A355" s="11"/>
    </row>
    <row r="356" spans="1:1" ht="14.25" customHeight="1" x14ac:dyDescent="0.35">
      <c r="A356" s="11"/>
    </row>
    <row r="357" spans="1:1" ht="14.25" customHeight="1" x14ac:dyDescent="0.35">
      <c r="A357" s="11"/>
    </row>
    <row r="358" spans="1:1" ht="14.25" customHeight="1" x14ac:dyDescent="0.35">
      <c r="A358" s="11"/>
    </row>
    <row r="359" spans="1:1" ht="14.25" customHeight="1" x14ac:dyDescent="0.35">
      <c r="A359" s="11"/>
    </row>
    <row r="360" spans="1:1" ht="14.25" customHeight="1" x14ac:dyDescent="0.35">
      <c r="A360" s="11"/>
    </row>
    <row r="361" spans="1:1" ht="14.25" customHeight="1" x14ac:dyDescent="0.35">
      <c r="A361" s="11"/>
    </row>
    <row r="362" spans="1:1" ht="14.25" customHeight="1" x14ac:dyDescent="0.35">
      <c r="A362" s="11"/>
    </row>
    <row r="363" spans="1:1" ht="14.25" customHeight="1" x14ac:dyDescent="0.35">
      <c r="A363" s="11"/>
    </row>
    <row r="364" spans="1:1" ht="14.25" customHeight="1" x14ac:dyDescent="0.35">
      <c r="A364" s="11"/>
    </row>
    <row r="365" spans="1:1" ht="14.25" customHeight="1" x14ac:dyDescent="0.35">
      <c r="A365" s="11"/>
    </row>
    <row r="366" spans="1:1" ht="14.25" customHeight="1" x14ac:dyDescent="0.35">
      <c r="A366" s="11"/>
    </row>
    <row r="367" spans="1:1" ht="14.25" customHeight="1" x14ac:dyDescent="0.35">
      <c r="A367" s="11"/>
    </row>
    <row r="368" spans="1:1" ht="14.25" customHeight="1" x14ac:dyDescent="0.35">
      <c r="A368" s="11"/>
    </row>
    <row r="369" spans="1:1" ht="14.25" customHeight="1" x14ac:dyDescent="0.35">
      <c r="A369" s="11"/>
    </row>
    <row r="370" spans="1:1" ht="14.25" customHeight="1" x14ac:dyDescent="0.35">
      <c r="A370" s="11"/>
    </row>
    <row r="371" spans="1:1" ht="14.25" customHeight="1" x14ac:dyDescent="0.35">
      <c r="A371" s="11"/>
    </row>
    <row r="372" spans="1:1" ht="14.25" customHeight="1" x14ac:dyDescent="0.35">
      <c r="A372" s="11"/>
    </row>
    <row r="373" spans="1:1" ht="14.25" customHeight="1" x14ac:dyDescent="0.35">
      <c r="A373" s="11"/>
    </row>
    <row r="374" spans="1:1" ht="14.25" customHeight="1" x14ac:dyDescent="0.35">
      <c r="A374" s="11"/>
    </row>
    <row r="375" spans="1:1" ht="14.25" customHeight="1" x14ac:dyDescent="0.35">
      <c r="A375" s="11"/>
    </row>
    <row r="376" spans="1:1" ht="14.25" customHeight="1" x14ac:dyDescent="0.35">
      <c r="A376" s="11"/>
    </row>
    <row r="377" spans="1:1" ht="14.25" customHeight="1" x14ac:dyDescent="0.35">
      <c r="A377" s="11"/>
    </row>
    <row r="378" spans="1:1" ht="14.25" customHeight="1" x14ac:dyDescent="0.35">
      <c r="A378" s="11"/>
    </row>
    <row r="379" spans="1:1" ht="14.25" customHeight="1" x14ac:dyDescent="0.35">
      <c r="A379" s="11"/>
    </row>
    <row r="380" spans="1:1" ht="14.25" customHeight="1" x14ac:dyDescent="0.35">
      <c r="A380" s="11"/>
    </row>
    <row r="381" spans="1:1" ht="14.25" customHeight="1" x14ac:dyDescent="0.35">
      <c r="A381" s="11"/>
    </row>
    <row r="382" spans="1:1" ht="14.25" customHeight="1" x14ac:dyDescent="0.35">
      <c r="A382" s="11"/>
    </row>
    <row r="383" spans="1:1" ht="14.25" customHeight="1" x14ac:dyDescent="0.35">
      <c r="A383" s="11"/>
    </row>
    <row r="384" spans="1:1" ht="14.25" customHeight="1" x14ac:dyDescent="0.35">
      <c r="A384" s="11"/>
    </row>
    <row r="385" spans="1:1" ht="14.25" customHeight="1" x14ac:dyDescent="0.35">
      <c r="A385" s="11"/>
    </row>
    <row r="386" spans="1:1" ht="14.25" customHeight="1" x14ac:dyDescent="0.35">
      <c r="A386" s="11"/>
    </row>
    <row r="387" spans="1:1" ht="14.25" customHeight="1" x14ac:dyDescent="0.35">
      <c r="A387" s="11"/>
    </row>
    <row r="388" spans="1:1" ht="14.25" customHeight="1" x14ac:dyDescent="0.35">
      <c r="A388" s="11"/>
    </row>
    <row r="389" spans="1:1" ht="14.25" customHeight="1" x14ac:dyDescent="0.35">
      <c r="A389" s="11"/>
    </row>
    <row r="390" spans="1:1" ht="14.25" customHeight="1" x14ac:dyDescent="0.35">
      <c r="A390" s="11"/>
    </row>
    <row r="391" spans="1:1" ht="14.25" customHeight="1" x14ac:dyDescent="0.35">
      <c r="A391" s="11"/>
    </row>
    <row r="392" spans="1:1" ht="14.25" customHeight="1" x14ac:dyDescent="0.35">
      <c r="A392" s="11"/>
    </row>
    <row r="393" spans="1:1" ht="14.25" customHeight="1" x14ac:dyDescent="0.35">
      <c r="A393" s="11"/>
    </row>
    <row r="394" spans="1:1" ht="14.25" customHeight="1" x14ac:dyDescent="0.35">
      <c r="A394" s="11"/>
    </row>
    <row r="395" spans="1:1" ht="14.25" customHeight="1" x14ac:dyDescent="0.35">
      <c r="A395" s="11"/>
    </row>
    <row r="396" spans="1:1" ht="14.25" customHeight="1" x14ac:dyDescent="0.35">
      <c r="A396" s="11"/>
    </row>
    <row r="397" spans="1:1" ht="14.25" customHeight="1" x14ac:dyDescent="0.35">
      <c r="A397" s="11"/>
    </row>
    <row r="398" spans="1:1" ht="14.25" customHeight="1" x14ac:dyDescent="0.35">
      <c r="A398" s="11"/>
    </row>
    <row r="399" spans="1:1" ht="14.25" customHeight="1" x14ac:dyDescent="0.35">
      <c r="A399" s="11"/>
    </row>
    <row r="400" spans="1:1" ht="14.25" customHeight="1" x14ac:dyDescent="0.35">
      <c r="A400" s="11"/>
    </row>
    <row r="401" spans="1:1" ht="14.25" customHeight="1" x14ac:dyDescent="0.35">
      <c r="A401" s="11"/>
    </row>
    <row r="402" spans="1:1" ht="14.25" customHeight="1" x14ac:dyDescent="0.35">
      <c r="A402" s="11"/>
    </row>
    <row r="403" spans="1:1" ht="14.25" customHeight="1" x14ac:dyDescent="0.35">
      <c r="A403" s="11"/>
    </row>
    <row r="404" spans="1:1" ht="14.25" customHeight="1" x14ac:dyDescent="0.35">
      <c r="A404" s="11"/>
    </row>
    <row r="405" spans="1:1" ht="14.25" customHeight="1" x14ac:dyDescent="0.35">
      <c r="A405" s="11"/>
    </row>
    <row r="406" spans="1:1" ht="14.25" customHeight="1" x14ac:dyDescent="0.35">
      <c r="A406" s="11"/>
    </row>
    <row r="407" spans="1:1" ht="14.25" customHeight="1" x14ac:dyDescent="0.35">
      <c r="A407" s="11"/>
    </row>
    <row r="408" spans="1:1" ht="14.25" customHeight="1" x14ac:dyDescent="0.35">
      <c r="A408" s="11"/>
    </row>
    <row r="409" spans="1:1" ht="14.25" customHeight="1" x14ac:dyDescent="0.35">
      <c r="A409" s="11"/>
    </row>
    <row r="410" spans="1:1" ht="14.25" customHeight="1" x14ac:dyDescent="0.35">
      <c r="A410" s="11"/>
    </row>
    <row r="411" spans="1:1" ht="14.25" customHeight="1" x14ac:dyDescent="0.35">
      <c r="A411" s="11"/>
    </row>
    <row r="412" spans="1:1" ht="14.25" customHeight="1" x14ac:dyDescent="0.35">
      <c r="A412" s="11"/>
    </row>
    <row r="413" spans="1:1" ht="14.25" customHeight="1" x14ac:dyDescent="0.35">
      <c r="A413" s="11"/>
    </row>
    <row r="414" spans="1:1" ht="14.25" customHeight="1" x14ac:dyDescent="0.35">
      <c r="A414" s="11"/>
    </row>
    <row r="415" spans="1:1" ht="14.25" customHeight="1" x14ac:dyDescent="0.35">
      <c r="A415" s="11"/>
    </row>
    <row r="416" spans="1:1" ht="14.25" customHeight="1" x14ac:dyDescent="0.35">
      <c r="A416" s="11"/>
    </row>
    <row r="417" spans="1:1" ht="14.25" customHeight="1" x14ac:dyDescent="0.35">
      <c r="A417" s="11"/>
    </row>
    <row r="418" spans="1:1" ht="14.25" customHeight="1" x14ac:dyDescent="0.35">
      <c r="A418" s="11"/>
    </row>
    <row r="419" spans="1:1" ht="14.25" customHeight="1" x14ac:dyDescent="0.35">
      <c r="A419" s="11"/>
    </row>
    <row r="420" spans="1:1" ht="14.25" customHeight="1" x14ac:dyDescent="0.35">
      <c r="A420" s="11"/>
    </row>
    <row r="421" spans="1:1" ht="14.25" customHeight="1" x14ac:dyDescent="0.35">
      <c r="A421" s="11"/>
    </row>
    <row r="422" spans="1:1" ht="14.25" customHeight="1" x14ac:dyDescent="0.35">
      <c r="A422" s="11"/>
    </row>
    <row r="423" spans="1:1" ht="14.25" customHeight="1" x14ac:dyDescent="0.35">
      <c r="A423" s="11"/>
    </row>
    <row r="424" spans="1:1" ht="14.25" customHeight="1" x14ac:dyDescent="0.35">
      <c r="A424" s="11"/>
    </row>
    <row r="425" spans="1:1" ht="14.25" customHeight="1" x14ac:dyDescent="0.35">
      <c r="A425" s="11"/>
    </row>
    <row r="426" spans="1:1" ht="14.25" customHeight="1" x14ac:dyDescent="0.35">
      <c r="A426" s="11"/>
    </row>
    <row r="427" spans="1:1" ht="14.25" customHeight="1" x14ac:dyDescent="0.35">
      <c r="A427" s="11"/>
    </row>
    <row r="428" spans="1:1" ht="14.25" customHeight="1" x14ac:dyDescent="0.35">
      <c r="A428" s="11"/>
    </row>
    <row r="429" spans="1:1" ht="14.25" customHeight="1" x14ac:dyDescent="0.35">
      <c r="A429" s="11"/>
    </row>
    <row r="430" spans="1:1" ht="14.25" customHeight="1" x14ac:dyDescent="0.35">
      <c r="A430" s="11"/>
    </row>
    <row r="431" spans="1:1" ht="14.25" customHeight="1" x14ac:dyDescent="0.35">
      <c r="A431" s="11"/>
    </row>
    <row r="432" spans="1:1" ht="14.25" customHeight="1" x14ac:dyDescent="0.35">
      <c r="A432" s="11"/>
    </row>
    <row r="433" spans="1:1" ht="14.25" customHeight="1" x14ac:dyDescent="0.35">
      <c r="A433" s="11"/>
    </row>
    <row r="434" spans="1:1" ht="14.25" customHeight="1" x14ac:dyDescent="0.35">
      <c r="A434" s="11"/>
    </row>
    <row r="435" spans="1:1" ht="14.25" customHeight="1" x14ac:dyDescent="0.35">
      <c r="A435" s="11"/>
    </row>
    <row r="436" spans="1:1" ht="14.25" customHeight="1" x14ac:dyDescent="0.35">
      <c r="A436" s="11"/>
    </row>
    <row r="437" spans="1:1" ht="14.25" customHeight="1" x14ac:dyDescent="0.35">
      <c r="A437" s="11"/>
    </row>
    <row r="438" spans="1:1" ht="14.25" customHeight="1" x14ac:dyDescent="0.35">
      <c r="A438" s="11"/>
    </row>
    <row r="439" spans="1:1" ht="14.25" customHeight="1" x14ac:dyDescent="0.35">
      <c r="A439" s="11"/>
    </row>
    <row r="440" spans="1:1" ht="14.25" customHeight="1" x14ac:dyDescent="0.35">
      <c r="A440" s="11"/>
    </row>
    <row r="441" spans="1:1" ht="14.25" customHeight="1" x14ac:dyDescent="0.35">
      <c r="A441" s="11"/>
    </row>
    <row r="442" spans="1:1" ht="14.25" customHeight="1" x14ac:dyDescent="0.35">
      <c r="A442" s="11"/>
    </row>
    <row r="443" spans="1:1" ht="14.25" customHeight="1" x14ac:dyDescent="0.35">
      <c r="A443" s="11"/>
    </row>
    <row r="444" spans="1:1" ht="14.25" customHeight="1" x14ac:dyDescent="0.35">
      <c r="A444" s="11"/>
    </row>
    <row r="445" spans="1:1" ht="14.25" customHeight="1" x14ac:dyDescent="0.35">
      <c r="A445" s="11"/>
    </row>
    <row r="446" spans="1:1" ht="14.25" customHeight="1" x14ac:dyDescent="0.35">
      <c r="A446" s="11"/>
    </row>
    <row r="447" spans="1:1" ht="14.25" customHeight="1" x14ac:dyDescent="0.35">
      <c r="A447" s="11"/>
    </row>
    <row r="448" spans="1:1" ht="14.25" customHeight="1" x14ac:dyDescent="0.35">
      <c r="A448" s="11"/>
    </row>
    <row r="449" spans="1:1" ht="14.25" customHeight="1" x14ac:dyDescent="0.35">
      <c r="A449" s="11"/>
    </row>
    <row r="450" spans="1:1" ht="14.25" customHeight="1" x14ac:dyDescent="0.35">
      <c r="A450" s="11"/>
    </row>
    <row r="451" spans="1:1" ht="14.25" customHeight="1" x14ac:dyDescent="0.35">
      <c r="A451" s="11"/>
    </row>
    <row r="452" spans="1:1" ht="14.25" customHeight="1" x14ac:dyDescent="0.35">
      <c r="A452" s="11"/>
    </row>
    <row r="453" spans="1:1" ht="14.25" customHeight="1" x14ac:dyDescent="0.35">
      <c r="A453" s="11"/>
    </row>
    <row r="454" spans="1:1" ht="14.25" customHeight="1" x14ac:dyDescent="0.35">
      <c r="A454" s="11"/>
    </row>
    <row r="455" spans="1:1" ht="14.25" customHeight="1" x14ac:dyDescent="0.35">
      <c r="A455" s="11"/>
    </row>
    <row r="456" spans="1:1" ht="14.25" customHeight="1" x14ac:dyDescent="0.35">
      <c r="A456" s="11"/>
    </row>
    <row r="457" spans="1:1" ht="14.25" customHeight="1" x14ac:dyDescent="0.35">
      <c r="A457" s="11"/>
    </row>
    <row r="458" spans="1:1" ht="14.25" customHeight="1" x14ac:dyDescent="0.35">
      <c r="A458" s="11"/>
    </row>
    <row r="459" spans="1:1" ht="14.25" customHeight="1" x14ac:dyDescent="0.35">
      <c r="A459" s="11"/>
    </row>
    <row r="460" spans="1:1" ht="14.25" customHeight="1" x14ac:dyDescent="0.35">
      <c r="A460" s="11"/>
    </row>
    <row r="461" spans="1:1" ht="14.25" customHeight="1" x14ac:dyDescent="0.35">
      <c r="A461" s="11"/>
    </row>
    <row r="462" spans="1:1" ht="14.25" customHeight="1" x14ac:dyDescent="0.35">
      <c r="A462" s="11"/>
    </row>
    <row r="463" spans="1:1" ht="14.25" customHeight="1" x14ac:dyDescent="0.35">
      <c r="A463" s="11"/>
    </row>
    <row r="464" spans="1:1" ht="14.25" customHeight="1" x14ac:dyDescent="0.35">
      <c r="A464" s="11"/>
    </row>
    <row r="465" spans="1:1" ht="14.25" customHeight="1" x14ac:dyDescent="0.35">
      <c r="A465" s="11"/>
    </row>
    <row r="466" spans="1:1" ht="14.25" customHeight="1" x14ac:dyDescent="0.35">
      <c r="A466" s="11"/>
    </row>
    <row r="467" spans="1:1" ht="14.25" customHeight="1" x14ac:dyDescent="0.35">
      <c r="A467" s="11"/>
    </row>
    <row r="468" spans="1:1" ht="14.25" customHeight="1" x14ac:dyDescent="0.35">
      <c r="A468" s="11"/>
    </row>
    <row r="469" spans="1:1" ht="14.25" customHeight="1" x14ac:dyDescent="0.35">
      <c r="A469" s="11"/>
    </row>
    <row r="470" spans="1:1" ht="14.25" customHeight="1" x14ac:dyDescent="0.35">
      <c r="A470" s="11"/>
    </row>
    <row r="471" spans="1:1" ht="14.25" customHeight="1" x14ac:dyDescent="0.35">
      <c r="A471" s="11"/>
    </row>
    <row r="472" spans="1:1" ht="14.25" customHeight="1" x14ac:dyDescent="0.35">
      <c r="A472" s="11"/>
    </row>
    <row r="473" spans="1:1" ht="14.25" customHeight="1" x14ac:dyDescent="0.35">
      <c r="A473" s="11"/>
    </row>
    <row r="474" spans="1:1" ht="14.25" customHeight="1" x14ac:dyDescent="0.35">
      <c r="A474" s="11"/>
    </row>
    <row r="475" spans="1:1" ht="14.25" customHeight="1" x14ac:dyDescent="0.35">
      <c r="A475" s="11"/>
    </row>
    <row r="476" spans="1:1" ht="14.25" customHeight="1" x14ac:dyDescent="0.35">
      <c r="A476" s="11"/>
    </row>
    <row r="477" spans="1:1" ht="14.25" customHeight="1" x14ac:dyDescent="0.35">
      <c r="A477" s="11"/>
    </row>
    <row r="478" spans="1:1" ht="14.25" customHeight="1" x14ac:dyDescent="0.35">
      <c r="A478" s="11"/>
    </row>
    <row r="479" spans="1:1" ht="14.25" customHeight="1" x14ac:dyDescent="0.35">
      <c r="A479" s="11"/>
    </row>
    <row r="480" spans="1:1" ht="14.25" customHeight="1" x14ac:dyDescent="0.35">
      <c r="A480" s="11"/>
    </row>
    <row r="481" spans="1:1" ht="14.25" customHeight="1" x14ac:dyDescent="0.35">
      <c r="A481" s="11"/>
    </row>
    <row r="482" spans="1:1" ht="14.25" customHeight="1" x14ac:dyDescent="0.35">
      <c r="A482" s="11"/>
    </row>
    <row r="483" spans="1:1" ht="14.25" customHeight="1" x14ac:dyDescent="0.35">
      <c r="A483" s="11"/>
    </row>
    <row r="484" spans="1:1" ht="14.25" customHeight="1" x14ac:dyDescent="0.35">
      <c r="A484" s="11"/>
    </row>
    <row r="485" spans="1:1" ht="14.25" customHeight="1" x14ac:dyDescent="0.35">
      <c r="A485" s="11"/>
    </row>
    <row r="486" spans="1:1" ht="14.25" customHeight="1" x14ac:dyDescent="0.35">
      <c r="A486" s="11"/>
    </row>
    <row r="487" spans="1:1" ht="14.25" customHeight="1" x14ac:dyDescent="0.35">
      <c r="A487" s="11"/>
    </row>
    <row r="488" spans="1:1" ht="14.25" customHeight="1" x14ac:dyDescent="0.35">
      <c r="A488" s="11"/>
    </row>
    <row r="489" spans="1:1" ht="14.25" customHeight="1" x14ac:dyDescent="0.35">
      <c r="A489" s="11"/>
    </row>
    <row r="490" spans="1:1" ht="14.25" customHeight="1" x14ac:dyDescent="0.35">
      <c r="A490" s="11"/>
    </row>
    <row r="491" spans="1:1" ht="14.25" customHeight="1" x14ac:dyDescent="0.35">
      <c r="A491" s="11"/>
    </row>
    <row r="492" spans="1:1" ht="14.25" customHeight="1" x14ac:dyDescent="0.35">
      <c r="A492" s="11"/>
    </row>
    <row r="493" spans="1:1" ht="14.25" customHeight="1" x14ac:dyDescent="0.35">
      <c r="A493" s="11"/>
    </row>
    <row r="494" spans="1:1" ht="14.25" customHeight="1" x14ac:dyDescent="0.35">
      <c r="A494" s="11"/>
    </row>
    <row r="495" spans="1:1" ht="14.25" customHeight="1" x14ac:dyDescent="0.35">
      <c r="A495" s="11"/>
    </row>
    <row r="496" spans="1:1" ht="14.25" customHeight="1" x14ac:dyDescent="0.35">
      <c r="A496" s="11"/>
    </row>
    <row r="497" spans="1:1" ht="14.25" customHeight="1" x14ac:dyDescent="0.35">
      <c r="A497" s="11"/>
    </row>
    <row r="498" spans="1:1" ht="14.25" customHeight="1" x14ac:dyDescent="0.35">
      <c r="A498" s="11"/>
    </row>
    <row r="499" spans="1:1" ht="14.25" customHeight="1" x14ac:dyDescent="0.35">
      <c r="A499" s="11"/>
    </row>
    <row r="500" spans="1:1" ht="14.25" customHeight="1" x14ac:dyDescent="0.35">
      <c r="A500" s="11"/>
    </row>
    <row r="501" spans="1:1" ht="14.25" customHeight="1" x14ac:dyDescent="0.35">
      <c r="A501" s="11"/>
    </row>
    <row r="502" spans="1:1" ht="14.25" customHeight="1" x14ac:dyDescent="0.35">
      <c r="A502" s="11"/>
    </row>
    <row r="503" spans="1:1" ht="14.25" customHeight="1" x14ac:dyDescent="0.35">
      <c r="A503" s="11"/>
    </row>
    <row r="504" spans="1:1" ht="14.25" customHeight="1" x14ac:dyDescent="0.35">
      <c r="A504" s="11"/>
    </row>
    <row r="505" spans="1:1" ht="14.25" customHeight="1" x14ac:dyDescent="0.35">
      <c r="A505" s="11"/>
    </row>
    <row r="506" spans="1:1" ht="14.25" customHeight="1" x14ac:dyDescent="0.35">
      <c r="A506" s="11"/>
    </row>
    <row r="507" spans="1:1" ht="14.25" customHeight="1" x14ac:dyDescent="0.35">
      <c r="A507" s="11"/>
    </row>
    <row r="508" spans="1:1" ht="14.25" customHeight="1" x14ac:dyDescent="0.35">
      <c r="A508" s="11"/>
    </row>
    <row r="509" spans="1:1" ht="14.25" customHeight="1" x14ac:dyDescent="0.35">
      <c r="A509" s="11"/>
    </row>
    <row r="510" spans="1:1" ht="14.25" customHeight="1" x14ac:dyDescent="0.35">
      <c r="A510" s="11"/>
    </row>
    <row r="511" spans="1:1" ht="14.25" customHeight="1" x14ac:dyDescent="0.35">
      <c r="A511" s="11"/>
    </row>
    <row r="512" spans="1:1" ht="14.25" customHeight="1" x14ac:dyDescent="0.35">
      <c r="A512" s="11"/>
    </row>
    <row r="513" spans="1:1" ht="14.25" customHeight="1" x14ac:dyDescent="0.35">
      <c r="A513" s="11"/>
    </row>
    <row r="514" spans="1:1" ht="14.25" customHeight="1" x14ac:dyDescent="0.35">
      <c r="A514" s="11"/>
    </row>
    <row r="515" spans="1:1" ht="14.25" customHeight="1" x14ac:dyDescent="0.35">
      <c r="A515" s="11"/>
    </row>
    <row r="516" spans="1:1" ht="14.25" customHeight="1" x14ac:dyDescent="0.35">
      <c r="A516" s="11"/>
    </row>
    <row r="517" spans="1:1" ht="14.25" customHeight="1" x14ac:dyDescent="0.35">
      <c r="A517" s="11"/>
    </row>
    <row r="518" spans="1:1" ht="14.25" customHeight="1" x14ac:dyDescent="0.35">
      <c r="A518" s="11"/>
    </row>
    <row r="519" spans="1:1" ht="14.25" customHeight="1" x14ac:dyDescent="0.35">
      <c r="A519" s="11"/>
    </row>
    <row r="520" spans="1:1" ht="14.25" customHeight="1" x14ac:dyDescent="0.35">
      <c r="A520" s="11"/>
    </row>
    <row r="521" spans="1:1" ht="14.25" customHeight="1" x14ac:dyDescent="0.35">
      <c r="A521" s="11"/>
    </row>
    <row r="522" spans="1:1" ht="14.25" customHeight="1" x14ac:dyDescent="0.35">
      <c r="A522" s="11"/>
    </row>
    <row r="523" spans="1:1" ht="14.25" customHeight="1" x14ac:dyDescent="0.35">
      <c r="A523" s="11"/>
    </row>
    <row r="524" spans="1:1" ht="14.25" customHeight="1" x14ac:dyDescent="0.35">
      <c r="A524" s="11"/>
    </row>
    <row r="525" spans="1:1" ht="14.25" customHeight="1" x14ac:dyDescent="0.35">
      <c r="A525" s="11"/>
    </row>
    <row r="526" spans="1:1" ht="14.25" customHeight="1" x14ac:dyDescent="0.35">
      <c r="A526" s="11"/>
    </row>
    <row r="527" spans="1:1" ht="14.25" customHeight="1" x14ac:dyDescent="0.35">
      <c r="A527" s="11"/>
    </row>
    <row r="528" spans="1:1" ht="14.25" customHeight="1" x14ac:dyDescent="0.35">
      <c r="A528" s="11"/>
    </row>
    <row r="529" spans="1:1" ht="14.25" customHeight="1" x14ac:dyDescent="0.35">
      <c r="A529" s="11"/>
    </row>
    <row r="530" spans="1:1" ht="14.25" customHeight="1" x14ac:dyDescent="0.35">
      <c r="A530" s="11"/>
    </row>
    <row r="531" spans="1:1" ht="14.25" customHeight="1" x14ac:dyDescent="0.35">
      <c r="A531" s="11"/>
    </row>
    <row r="532" spans="1:1" ht="14.25" customHeight="1" x14ac:dyDescent="0.35">
      <c r="A532" s="11"/>
    </row>
    <row r="533" spans="1:1" ht="14.25" customHeight="1" x14ac:dyDescent="0.35">
      <c r="A533" s="11"/>
    </row>
    <row r="534" spans="1:1" ht="14.25" customHeight="1" x14ac:dyDescent="0.35">
      <c r="A534" s="11"/>
    </row>
    <row r="535" spans="1:1" ht="14.25" customHeight="1" x14ac:dyDescent="0.35">
      <c r="A535" s="11"/>
    </row>
    <row r="536" spans="1:1" ht="14.25" customHeight="1" x14ac:dyDescent="0.35">
      <c r="A536" s="11"/>
    </row>
    <row r="537" spans="1:1" ht="14.25" customHeight="1" x14ac:dyDescent="0.35">
      <c r="A537" s="11"/>
    </row>
    <row r="538" spans="1:1" ht="14.25" customHeight="1" x14ac:dyDescent="0.35">
      <c r="A538" s="11"/>
    </row>
    <row r="539" spans="1:1" ht="14.25" customHeight="1" x14ac:dyDescent="0.35">
      <c r="A539" s="11"/>
    </row>
    <row r="540" spans="1:1" ht="14.25" customHeight="1" x14ac:dyDescent="0.35">
      <c r="A540" s="11"/>
    </row>
    <row r="541" spans="1:1" ht="14.25" customHeight="1" x14ac:dyDescent="0.35">
      <c r="A541" s="11"/>
    </row>
    <row r="542" spans="1:1" ht="14.25" customHeight="1" x14ac:dyDescent="0.35">
      <c r="A542" s="11"/>
    </row>
    <row r="543" spans="1:1" ht="14.25" customHeight="1" x14ac:dyDescent="0.35">
      <c r="A543" s="11"/>
    </row>
    <row r="544" spans="1:1" ht="14.25" customHeight="1" x14ac:dyDescent="0.35">
      <c r="A544" s="11"/>
    </row>
    <row r="545" spans="1:1" ht="14.25" customHeight="1" x14ac:dyDescent="0.35">
      <c r="A545" s="11"/>
    </row>
    <row r="546" spans="1:1" ht="14.25" customHeight="1" x14ac:dyDescent="0.35">
      <c r="A546" s="11"/>
    </row>
    <row r="547" spans="1:1" ht="14.25" customHeight="1" x14ac:dyDescent="0.35">
      <c r="A547" s="11"/>
    </row>
    <row r="548" spans="1:1" ht="14.25" customHeight="1" x14ac:dyDescent="0.35">
      <c r="A548" s="11"/>
    </row>
    <row r="549" spans="1:1" ht="14.25" customHeight="1" x14ac:dyDescent="0.35">
      <c r="A549" s="11"/>
    </row>
    <row r="550" spans="1:1" ht="14.25" customHeight="1" x14ac:dyDescent="0.35">
      <c r="A550" s="11"/>
    </row>
    <row r="551" spans="1:1" ht="14.25" customHeight="1" x14ac:dyDescent="0.35">
      <c r="A551" s="11"/>
    </row>
    <row r="552" spans="1:1" ht="14.25" customHeight="1" x14ac:dyDescent="0.35">
      <c r="A552" s="11"/>
    </row>
    <row r="553" spans="1:1" ht="14.25" customHeight="1" x14ac:dyDescent="0.35">
      <c r="A553" s="11"/>
    </row>
    <row r="554" spans="1:1" ht="14.25" customHeight="1" x14ac:dyDescent="0.35">
      <c r="A554" s="11"/>
    </row>
    <row r="555" spans="1:1" ht="14.25" customHeight="1" x14ac:dyDescent="0.35">
      <c r="A555" s="11"/>
    </row>
    <row r="556" spans="1:1" ht="14.25" customHeight="1" x14ac:dyDescent="0.35">
      <c r="A556" s="11"/>
    </row>
    <row r="557" spans="1:1" ht="14.25" customHeight="1" x14ac:dyDescent="0.35">
      <c r="A557" s="11"/>
    </row>
    <row r="558" spans="1:1" ht="14.25" customHeight="1" x14ac:dyDescent="0.35">
      <c r="A558" s="11"/>
    </row>
    <row r="559" spans="1:1" ht="14.25" customHeight="1" x14ac:dyDescent="0.35">
      <c r="A559" s="11"/>
    </row>
    <row r="560" spans="1:1" ht="14.25" customHeight="1" x14ac:dyDescent="0.35">
      <c r="A560" s="11"/>
    </row>
    <row r="561" spans="1:1" ht="14.25" customHeight="1" x14ac:dyDescent="0.35">
      <c r="A561" s="11"/>
    </row>
    <row r="562" spans="1:1" ht="14.25" customHeight="1" x14ac:dyDescent="0.35">
      <c r="A562" s="11"/>
    </row>
    <row r="563" spans="1:1" ht="14.25" customHeight="1" x14ac:dyDescent="0.35">
      <c r="A563" s="11"/>
    </row>
    <row r="564" spans="1:1" ht="14.25" customHeight="1" x14ac:dyDescent="0.35">
      <c r="A564" s="11"/>
    </row>
    <row r="565" spans="1:1" ht="14.25" customHeight="1" x14ac:dyDescent="0.35">
      <c r="A565" s="11"/>
    </row>
    <row r="566" spans="1:1" ht="14.25" customHeight="1" x14ac:dyDescent="0.35">
      <c r="A566" s="11"/>
    </row>
    <row r="567" spans="1:1" ht="14.25" customHeight="1" x14ac:dyDescent="0.35">
      <c r="A567" s="11"/>
    </row>
    <row r="568" spans="1:1" ht="14.25" customHeight="1" x14ac:dyDescent="0.35">
      <c r="A568" s="11"/>
    </row>
    <row r="569" spans="1:1" ht="14.25" customHeight="1" x14ac:dyDescent="0.35">
      <c r="A569" s="11"/>
    </row>
    <row r="570" spans="1:1" ht="14.25" customHeight="1" x14ac:dyDescent="0.35">
      <c r="A570" s="11"/>
    </row>
    <row r="571" spans="1:1" ht="14.25" customHeight="1" x14ac:dyDescent="0.35">
      <c r="A571" s="11"/>
    </row>
    <row r="572" spans="1:1" ht="14.25" customHeight="1" x14ac:dyDescent="0.35">
      <c r="A572" s="11"/>
    </row>
    <row r="573" spans="1:1" ht="14.25" customHeight="1" x14ac:dyDescent="0.35">
      <c r="A573" s="11"/>
    </row>
    <row r="574" spans="1:1" ht="14.25" customHeight="1" x14ac:dyDescent="0.35">
      <c r="A574" s="11"/>
    </row>
    <row r="575" spans="1:1" ht="14.25" customHeight="1" x14ac:dyDescent="0.35">
      <c r="A575" s="11"/>
    </row>
    <row r="576" spans="1:1" ht="14.25" customHeight="1" x14ac:dyDescent="0.35">
      <c r="A576" s="11"/>
    </row>
    <row r="577" spans="1:1" ht="14.25" customHeight="1" x14ac:dyDescent="0.35">
      <c r="A577" s="11"/>
    </row>
    <row r="578" spans="1:1" ht="14.25" customHeight="1" x14ac:dyDescent="0.35">
      <c r="A578" s="11"/>
    </row>
    <row r="579" spans="1:1" ht="14.25" customHeight="1" x14ac:dyDescent="0.35">
      <c r="A579" s="11"/>
    </row>
    <row r="580" spans="1:1" ht="14.25" customHeight="1" x14ac:dyDescent="0.35">
      <c r="A580" s="11"/>
    </row>
    <row r="581" spans="1:1" ht="14.25" customHeight="1" x14ac:dyDescent="0.35">
      <c r="A581" s="11"/>
    </row>
    <row r="582" spans="1:1" ht="14.25" customHeight="1" x14ac:dyDescent="0.35">
      <c r="A582" s="11"/>
    </row>
    <row r="583" spans="1:1" ht="14.25" customHeight="1" x14ac:dyDescent="0.35">
      <c r="A583" s="11"/>
    </row>
    <row r="584" spans="1:1" ht="14.25" customHeight="1" x14ac:dyDescent="0.35">
      <c r="A584" s="11"/>
    </row>
    <row r="585" spans="1:1" ht="14.25" customHeight="1" x14ac:dyDescent="0.35">
      <c r="A585" s="11"/>
    </row>
    <row r="586" spans="1:1" ht="14.25" customHeight="1" x14ac:dyDescent="0.35">
      <c r="A586" s="11"/>
    </row>
    <row r="587" spans="1:1" ht="14.25" customHeight="1" x14ac:dyDescent="0.35">
      <c r="A587" s="11"/>
    </row>
    <row r="588" spans="1:1" ht="14.25" customHeight="1" x14ac:dyDescent="0.35">
      <c r="A588" s="11"/>
    </row>
    <row r="589" spans="1:1" ht="14.25" customHeight="1" x14ac:dyDescent="0.35">
      <c r="A589" s="11"/>
    </row>
    <row r="590" spans="1:1" ht="14.25" customHeight="1" x14ac:dyDescent="0.35">
      <c r="A590" s="11"/>
    </row>
    <row r="591" spans="1:1" ht="14.25" customHeight="1" x14ac:dyDescent="0.35">
      <c r="A591" s="11"/>
    </row>
    <row r="592" spans="1:1" ht="14.25" customHeight="1" x14ac:dyDescent="0.35">
      <c r="A592" s="11"/>
    </row>
    <row r="593" spans="1:1" ht="14.25" customHeight="1" x14ac:dyDescent="0.35">
      <c r="A593" s="11"/>
    </row>
    <row r="594" spans="1:1" ht="14.25" customHeight="1" x14ac:dyDescent="0.35">
      <c r="A594" s="11"/>
    </row>
    <row r="595" spans="1:1" ht="14.25" customHeight="1" x14ac:dyDescent="0.35">
      <c r="A595" s="11"/>
    </row>
    <row r="596" spans="1:1" ht="14.25" customHeight="1" x14ac:dyDescent="0.35">
      <c r="A596" s="11"/>
    </row>
    <row r="597" spans="1:1" ht="14.25" customHeight="1" x14ac:dyDescent="0.35">
      <c r="A597" s="11"/>
    </row>
    <row r="598" spans="1:1" ht="14.25" customHeight="1" x14ac:dyDescent="0.35">
      <c r="A598" s="11"/>
    </row>
    <row r="599" spans="1:1" ht="14.25" customHeight="1" x14ac:dyDescent="0.35">
      <c r="A599" s="11"/>
    </row>
    <row r="600" spans="1:1" ht="14.25" customHeight="1" x14ac:dyDescent="0.35">
      <c r="A600" s="11"/>
    </row>
    <row r="601" spans="1:1" ht="14.25" customHeight="1" x14ac:dyDescent="0.35">
      <c r="A601" s="11"/>
    </row>
    <row r="602" spans="1:1" ht="14.25" customHeight="1" x14ac:dyDescent="0.35">
      <c r="A602" s="11"/>
    </row>
    <row r="603" spans="1:1" ht="14.25" customHeight="1" x14ac:dyDescent="0.35">
      <c r="A603" s="11"/>
    </row>
    <row r="604" spans="1:1" ht="14.25" customHeight="1" x14ac:dyDescent="0.35">
      <c r="A604" s="11"/>
    </row>
    <row r="605" spans="1:1" ht="14.25" customHeight="1" x14ac:dyDescent="0.35">
      <c r="A605" s="11"/>
    </row>
    <row r="606" spans="1:1" ht="14.25" customHeight="1" x14ac:dyDescent="0.35">
      <c r="A606" s="11"/>
    </row>
    <row r="607" spans="1:1" ht="14.25" customHeight="1" x14ac:dyDescent="0.35">
      <c r="A607" s="11"/>
    </row>
    <row r="608" spans="1:1" ht="14.25" customHeight="1" x14ac:dyDescent="0.35">
      <c r="A608" s="11"/>
    </row>
    <row r="609" spans="1:1" ht="14.25" customHeight="1" x14ac:dyDescent="0.35">
      <c r="A609" s="11"/>
    </row>
    <row r="610" spans="1:1" ht="14.25" customHeight="1" x14ac:dyDescent="0.35">
      <c r="A610" s="11"/>
    </row>
    <row r="611" spans="1:1" ht="14.25" customHeight="1" x14ac:dyDescent="0.35">
      <c r="A611" s="11"/>
    </row>
    <row r="612" spans="1:1" ht="14.25" customHeight="1" x14ac:dyDescent="0.35">
      <c r="A612" s="11"/>
    </row>
    <row r="613" spans="1:1" ht="14.25" customHeight="1" x14ac:dyDescent="0.35">
      <c r="A613" s="11"/>
    </row>
    <row r="614" spans="1:1" ht="14.25" customHeight="1" x14ac:dyDescent="0.35">
      <c r="A614" s="11"/>
    </row>
    <row r="615" spans="1:1" ht="14.25" customHeight="1" x14ac:dyDescent="0.35">
      <c r="A615" s="11"/>
    </row>
    <row r="616" spans="1:1" ht="14.25" customHeight="1" x14ac:dyDescent="0.35">
      <c r="A616" s="11"/>
    </row>
    <row r="617" spans="1:1" ht="14.25" customHeight="1" x14ac:dyDescent="0.35">
      <c r="A617" s="11"/>
    </row>
    <row r="618" spans="1:1" ht="14.25" customHeight="1" x14ac:dyDescent="0.35">
      <c r="A618" s="11"/>
    </row>
    <row r="619" spans="1:1" ht="14.25" customHeight="1" x14ac:dyDescent="0.35">
      <c r="A619" s="11"/>
    </row>
    <row r="620" spans="1:1" ht="14.25" customHeight="1" x14ac:dyDescent="0.35">
      <c r="A620" s="11"/>
    </row>
    <row r="621" spans="1:1" ht="14.25" customHeight="1" x14ac:dyDescent="0.35">
      <c r="A621" s="11"/>
    </row>
    <row r="622" spans="1:1" ht="14.25" customHeight="1" x14ac:dyDescent="0.35">
      <c r="A622" s="11"/>
    </row>
    <row r="623" spans="1:1" ht="14.25" customHeight="1" x14ac:dyDescent="0.35">
      <c r="A623" s="11"/>
    </row>
    <row r="624" spans="1:1" ht="14.25" customHeight="1" x14ac:dyDescent="0.35">
      <c r="A624" s="11"/>
    </row>
    <row r="625" spans="1:1" ht="14.25" customHeight="1" x14ac:dyDescent="0.35">
      <c r="A625" s="11"/>
    </row>
    <row r="626" spans="1:1" ht="14.25" customHeight="1" x14ac:dyDescent="0.35">
      <c r="A626" s="11"/>
    </row>
    <row r="627" spans="1:1" ht="14.25" customHeight="1" x14ac:dyDescent="0.35">
      <c r="A627" s="11"/>
    </row>
    <row r="628" spans="1:1" ht="14.25" customHeight="1" x14ac:dyDescent="0.35">
      <c r="A628" s="11"/>
    </row>
    <row r="629" spans="1:1" ht="14.25" customHeight="1" x14ac:dyDescent="0.35">
      <c r="A629" s="11"/>
    </row>
    <row r="630" spans="1:1" ht="14.25" customHeight="1" x14ac:dyDescent="0.35">
      <c r="A630" s="11"/>
    </row>
    <row r="631" spans="1:1" ht="14.25" customHeight="1" x14ac:dyDescent="0.35">
      <c r="A631" s="11"/>
    </row>
    <row r="632" spans="1:1" ht="14.25" customHeight="1" x14ac:dyDescent="0.35">
      <c r="A632" s="11"/>
    </row>
    <row r="633" spans="1:1" ht="14.25" customHeight="1" x14ac:dyDescent="0.35">
      <c r="A633" s="11"/>
    </row>
    <row r="634" spans="1:1" ht="14.25" customHeight="1" x14ac:dyDescent="0.35">
      <c r="A634" s="11"/>
    </row>
    <row r="635" spans="1:1" ht="14.25" customHeight="1" x14ac:dyDescent="0.35">
      <c r="A635" s="11"/>
    </row>
    <row r="636" spans="1:1" ht="14.25" customHeight="1" x14ac:dyDescent="0.35">
      <c r="A636" s="11"/>
    </row>
    <row r="637" spans="1:1" ht="14.25" customHeight="1" x14ac:dyDescent="0.35">
      <c r="A637" s="11"/>
    </row>
    <row r="638" spans="1:1" ht="14.25" customHeight="1" x14ac:dyDescent="0.35">
      <c r="A638" s="11"/>
    </row>
    <row r="639" spans="1:1" ht="14.25" customHeight="1" x14ac:dyDescent="0.35">
      <c r="A639" s="11"/>
    </row>
    <row r="640" spans="1:1" ht="14.25" customHeight="1" x14ac:dyDescent="0.35">
      <c r="A640" s="11"/>
    </row>
    <row r="641" spans="1:1" ht="14.25" customHeight="1" x14ac:dyDescent="0.35">
      <c r="A641" s="11"/>
    </row>
    <row r="642" spans="1:1" ht="14.25" customHeight="1" x14ac:dyDescent="0.35">
      <c r="A642" s="11"/>
    </row>
    <row r="643" spans="1:1" ht="14.25" customHeight="1" x14ac:dyDescent="0.35">
      <c r="A643" s="11"/>
    </row>
    <row r="644" spans="1:1" ht="14.25" customHeight="1" x14ac:dyDescent="0.35">
      <c r="A644" s="11"/>
    </row>
    <row r="645" spans="1:1" ht="14.25" customHeight="1" x14ac:dyDescent="0.35">
      <c r="A645" s="11"/>
    </row>
    <row r="646" spans="1:1" ht="14.25" customHeight="1" x14ac:dyDescent="0.35">
      <c r="A646" s="11"/>
    </row>
    <row r="647" spans="1:1" ht="14.25" customHeight="1" x14ac:dyDescent="0.35">
      <c r="A647" s="11"/>
    </row>
    <row r="648" spans="1:1" ht="14.25" customHeight="1" x14ac:dyDescent="0.35">
      <c r="A648" s="11"/>
    </row>
    <row r="649" spans="1:1" ht="14.25" customHeight="1" x14ac:dyDescent="0.35">
      <c r="A649" s="11"/>
    </row>
    <row r="650" spans="1:1" ht="14.25" customHeight="1" x14ac:dyDescent="0.35">
      <c r="A650" s="11"/>
    </row>
    <row r="651" spans="1:1" ht="14.25" customHeight="1" x14ac:dyDescent="0.35">
      <c r="A651" s="11"/>
    </row>
    <row r="652" spans="1:1" ht="14.25" customHeight="1" x14ac:dyDescent="0.35">
      <c r="A652" s="11"/>
    </row>
    <row r="653" spans="1:1" ht="14.25" customHeight="1" x14ac:dyDescent="0.35">
      <c r="A653" s="11"/>
    </row>
    <row r="654" spans="1:1" ht="14.25" customHeight="1" x14ac:dyDescent="0.35">
      <c r="A654" s="11"/>
    </row>
    <row r="655" spans="1:1" ht="14.25" customHeight="1" x14ac:dyDescent="0.35">
      <c r="A655" s="11"/>
    </row>
    <row r="656" spans="1:1" ht="14.25" customHeight="1" x14ac:dyDescent="0.35">
      <c r="A656" s="11"/>
    </row>
    <row r="657" spans="1:1" ht="14.25" customHeight="1" x14ac:dyDescent="0.35">
      <c r="A657" s="11"/>
    </row>
    <row r="658" spans="1:1" ht="14.25" customHeight="1" x14ac:dyDescent="0.35">
      <c r="A658" s="11"/>
    </row>
    <row r="659" spans="1:1" ht="14.25" customHeight="1" x14ac:dyDescent="0.35">
      <c r="A659" s="11"/>
    </row>
    <row r="660" spans="1:1" ht="14.25" customHeight="1" x14ac:dyDescent="0.35">
      <c r="A660" s="11"/>
    </row>
    <row r="661" spans="1:1" ht="14.25" customHeight="1" x14ac:dyDescent="0.35">
      <c r="A661" s="11"/>
    </row>
    <row r="662" spans="1:1" ht="14.25" customHeight="1" x14ac:dyDescent="0.35">
      <c r="A662" s="11"/>
    </row>
    <row r="663" spans="1:1" ht="14.25" customHeight="1" x14ac:dyDescent="0.35">
      <c r="A663" s="11"/>
    </row>
    <row r="664" spans="1:1" ht="14.25" customHeight="1" x14ac:dyDescent="0.35">
      <c r="A664" s="11"/>
    </row>
    <row r="665" spans="1:1" ht="14.25" customHeight="1" x14ac:dyDescent="0.35">
      <c r="A665" s="11"/>
    </row>
    <row r="666" spans="1:1" ht="14.25" customHeight="1" x14ac:dyDescent="0.35">
      <c r="A666" s="11"/>
    </row>
    <row r="667" spans="1:1" ht="14.25" customHeight="1" x14ac:dyDescent="0.35">
      <c r="A667" s="11"/>
    </row>
    <row r="668" spans="1:1" ht="14.25" customHeight="1" x14ac:dyDescent="0.35">
      <c r="A668" s="11"/>
    </row>
    <row r="669" spans="1:1" ht="14.25" customHeight="1" x14ac:dyDescent="0.35">
      <c r="A669" s="11"/>
    </row>
    <row r="670" spans="1:1" ht="14.25" customHeight="1" x14ac:dyDescent="0.35">
      <c r="A670" s="11"/>
    </row>
    <row r="671" spans="1:1" ht="14.25" customHeight="1" x14ac:dyDescent="0.35">
      <c r="A671" s="11"/>
    </row>
    <row r="672" spans="1:1" ht="14.25" customHeight="1" x14ac:dyDescent="0.35">
      <c r="A672" s="11"/>
    </row>
    <row r="673" spans="1:1" ht="14.25" customHeight="1" x14ac:dyDescent="0.35">
      <c r="A673" s="11"/>
    </row>
    <row r="674" spans="1:1" ht="14.25" customHeight="1" x14ac:dyDescent="0.35">
      <c r="A674" s="11"/>
    </row>
    <row r="675" spans="1:1" ht="14.25" customHeight="1" x14ac:dyDescent="0.35">
      <c r="A675" s="11"/>
    </row>
    <row r="676" spans="1:1" ht="14.25" customHeight="1" x14ac:dyDescent="0.35">
      <c r="A676" s="11"/>
    </row>
    <row r="677" spans="1:1" ht="14.25" customHeight="1" x14ac:dyDescent="0.35">
      <c r="A677" s="11"/>
    </row>
    <row r="678" spans="1:1" ht="14.25" customHeight="1" x14ac:dyDescent="0.35">
      <c r="A678" s="11"/>
    </row>
    <row r="679" spans="1:1" ht="14.25" customHeight="1" x14ac:dyDescent="0.35">
      <c r="A679" s="11"/>
    </row>
    <row r="680" spans="1:1" ht="14.25" customHeight="1" x14ac:dyDescent="0.35">
      <c r="A680" s="11"/>
    </row>
    <row r="681" spans="1:1" ht="14.25" customHeight="1" x14ac:dyDescent="0.35">
      <c r="A681" s="11"/>
    </row>
    <row r="682" spans="1:1" ht="14.25" customHeight="1" x14ac:dyDescent="0.35">
      <c r="A682" s="11"/>
    </row>
    <row r="683" spans="1:1" ht="14.25" customHeight="1" x14ac:dyDescent="0.35">
      <c r="A683" s="11"/>
    </row>
    <row r="684" spans="1:1" ht="14.25" customHeight="1" x14ac:dyDescent="0.35">
      <c r="A684" s="11"/>
    </row>
    <row r="685" spans="1:1" ht="14.25" customHeight="1" x14ac:dyDescent="0.35">
      <c r="A685" s="11"/>
    </row>
    <row r="686" spans="1:1" ht="14.25" customHeight="1" x14ac:dyDescent="0.35">
      <c r="A686" s="11"/>
    </row>
    <row r="687" spans="1:1" ht="14.25" customHeight="1" x14ac:dyDescent="0.35">
      <c r="A687" s="11"/>
    </row>
    <row r="688" spans="1:1" ht="14.25" customHeight="1" x14ac:dyDescent="0.35">
      <c r="A688" s="11"/>
    </row>
    <row r="689" spans="1:1" ht="14.25" customHeight="1" x14ac:dyDescent="0.35">
      <c r="A689" s="11"/>
    </row>
    <row r="690" spans="1:1" ht="14.25" customHeight="1" x14ac:dyDescent="0.35">
      <c r="A690" s="11"/>
    </row>
    <row r="691" spans="1:1" ht="14.25" customHeight="1" x14ac:dyDescent="0.35">
      <c r="A691" s="11"/>
    </row>
    <row r="692" spans="1:1" ht="14.25" customHeight="1" x14ac:dyDescent="0.35">
      <c r="A692" s="11"/>
    </row>
    <row r="693" spans="1:1" ht="14.25" customHeight="1" x14ac:dyDescent="0.35">
      <c r="A693" s="11"/>
    </row>
    <row r="694" spans="1:1" ht="14.25" customHeight="1" x14ac:dyDescent="0.35">
      <c r="A694" s="11"/>
    </row>
    <row r="695" spans="1:1" ht="14.25" customHeight="1" x14ac:dyDescent="0.35">
      <c r="A695" s="11"/>
    </row>
    <row r="696" spans="1:1" ht="14.25" customHeight="1" x14ac:dyDescent="0.35">
      <c r="A696" s="11"/>
    </row>
    <row r="697" spans="1:1" ht="14.25" customHeight="1" x14ac:dyDescent="0.35">
      <c r="A697" s="11"/>
    </row>
    <row r="698" spans="1:1" ht="14.25" customHeight="1" x14ac:dyDescent="0.35">
      <c r="A698" s="11"/>
    </row>
    <row r="699" spans="1:1" ht="14.25" customHeight="1" x14ac:dyDescent="0.35">
      <c r="A699" s="11"/>
    </row>
    <row r="700" spans="1:1" ht="14.25" customHeight="1" x14ac:dyDescent="0.35">
      <c r="A700" s="11"/>
    </row>
    <row r="701" spans="1:1" ht="14.25" customHeight="1" x14ac:dyDescent="0.35">
      <c r="A701" s="11"/>
    </row>
    <row r="702" spans="1:1" ht="14.25" customHeight="1" x14ac:dyDescent="0.35">
      <c r="A702" s="11"/>
    </row>
    <row r="703" spans="1:1" ht="14.25" customHeight="1" x14ac:dyDescent="0.35">
      <c r="A703" s="11"/>
    </row>
    <row r="704" spans="1:1" ht="14.25" customHeight="1" x14ac:dyDescent="0.35">
      <c r="A704" s="11"/>
    </row>
    <row r="705" spans="1:1" ht="14.25" customHeight="1" x14ac:dyDescent="0.35">
      <c r="A705" s="11"/>
    </row>
    <row r="706" spans="1:1" ht="14.25" customHeight="1" x14ac:dyDescent="0.35">
      <c r="A706" s="11"/>
    </row>
    <row r="707" spans="1:1" ht="14.25" customHeight="1" x14ac:dyDescent="0.35">
      <c r="A707" s="11"/>
    </row>
    <row r="708" spans="1:1" ht="14.25" customHeight="1" x14ac:dyDescent="0.35">
      <c r="A708" s="11"/>
    </row>
    <row r="709" spans="1:1" ht="14.25" customHeight="1" x14ac:dyDescent="0.35">
      <c r="A709" s="11"/>
    </row>
    <row r="710" spans="1:1" ht="14.25" customHeight="1" x14ac:dyDescent="0.35">
      <c r="A710" s="11"/>
    </row>
    <row r="711" spans="1:1" ht="14.25" customHeight="1" x14ac:dyDescent="0.35">
      <c r="A711" s="11"/>
    </row>
    <row r="712" spans="1:1" ht="14.25" customHeight="1" x14ac:dyDescent="0.35">
      <c r="A712" s="11"/>
    </row>
    <row r="713" spans="1:1" ht="14.25" customHeight="1" x14ac:dyDescent="0.35">
      <c r="A713" s="11"/>
    </row>
    <row r="714" spans="1:1" ht="14.25" customHeight="1" x14ac:dyDescent="0.35">
      <c r="A714" s="11"/>
    </row>
    <row r="715" spans="1:1" ht="14.25" customHeight="1" x14ac:dyDescent="0.35">
      <c r="A715" s="11"/>
    </row>
    <row r="716" spans="1:1" ht="14.25" customHeight="1" x14ac:dyDescent="0.35">
      <c r="A716" s="11"/>
    </row>
    <row r="717" spans="1:1" ht="14.25" customHeight="1" x14ac:dyDescent="0.35">
      <c r="A717" s="11"/>
    </row>
    <row r="718" spans="1:1" ht="14.25" customHeight="1" x14ac:dyDescent="0.35">
      <c r="A718" s="11"/>
    </row>
    <row r="719" spans="1:1" ht="14.25" customHeight="1" x14ac:dyDescent="0.35">
      <c r="A719" s="11"/>
    </row>
    <row r="720" spans="1:1" ht="14.25" customHeight="1" x14ac:dyDescent="0.35">
      <c r="A720" s="11"/>
    </row>
    <row r="721" spans="1:1" ht="14.25" customHeight="1" x14ac:dyDescent="0.35">
      <c r="A721" s="11"/>
    </row>
    <row r="722" spans="1:1" ht="14.25" customHeight="1" x14ac:dyDescent="0.35">
      <c r="A722" s="11"/>
    </row>
    <row r="723" spans="1:1" ht="14.25" customHeight="1" x14ac:dyDescent="0.35">
      <c r="A723" s="11"/>
    </row>
    <row r="724" spans="1:1" ht="14.25" customHeight="1" x14ac:dyDescent="0.35">
      <c r="A724" s="11"/>
    </row>
    <row r="725" spans="1:1" ht="14.25" customHeight="1" x14ac:dyDescent="0.35">
      <c r="A725" s="11"/>
    </row>
    <row r="726" spans="1:1" ht="14.25" customHeight="1" x14ac:dyDescent="0.35">
      <c r="A726" s="11"/>
    </row>
    <row r="727" spans="1:1" ht="14.25" customHeight="1" x14ac:dyDescent="0.35">
      <c r="A727" s="11"/>
    </row>
    <row r="728" spans="1:1" ht="14.25" customHeight="1" x14ac:dyDescent="0.35">
      <c r="A728" s="11"/>
    </row>
    <row r="729" spans="1:1" ht="14.25" customHeight="1" x14ac:dyDescent="0.35">
      <c r="A729" s="11"/>
    </row>
    <row r="730" spans="1:1" ht="14.25" customHeight="1" x14ac:dyDescent="0.35">
      <c r="A730" s="11"/>
    </row>
    <row r="731" spans="1:1" ht="14.25" customHeight="1" x14ac:dyDescent="0.35">
      <c r="A731" s="11"/>
    </row>
    <row r="732" spans="1:1" ht="14.25" customHeight="1" x14ac:dyDescent="0.35">
      <c r="A732" s="11"/>
    </row>
    <row r="733" spans="1:1" ht="14.25" customHeight="1" x14ac:dyDescent="0.35">
      <c r="A733" s="11"/>
    </row>
    <row r="734" spans="1:1" ht="14.25" customHeight="1" x14ac:dyDescent="0.35">
      <c r="A734" s="11"/>
    </row>
    <row r="735" spans="1:1" ht="14.25" customHeight="1" x14ac:dyDescent="0.35">
      <c r="A735" s="11"/>
    </row>
    <row r="736" spans="1:1" ht="14.25" customHeight="1" x14ac:dyDescent="0.35">
      <c r="A736" s="11"/>
    </row>
    <row r="737" spans="1:1" ht="14.25" customHeight="1" x14ac:dyDescent="0.35">
      <c r="A737" s="11"/>
    </row>
    <row r="738" spans="1:1" ht="14.25" customHeight="1" x14ac:dyDescent="0.35">
      <c r="A738" s="11"/>
    </row>
    <row r="739" spans="1:1" ht="14.25" customHeight="1" x14ac:dyDescent="0.35">
      <c r="A739" s="11"/>
    </row>
    <row r="740" spans="1:1" ht="14.25" customHeight="1" x14ac:dyDescent="0.35">
      <c r="A740" s="11"/>
    </row>
    <row r="741" spans="1:1" ht="14.25" customHeight="1" x14ac:dyDescent="0.35">
      <c r="A741" s="11"/>
    </row>
    <row r="742" spans="1:1" ht="14.25" customHeight="1" x14ac:dyDescent="0.35">
      <c r="A742" s="11"/>
    </row>
    <row r="743" spans="1:1" ht="14.25" customHeight="1" x14ac:dyDescent="0.35">
      <c r="A743" s="11"/>
    </row>
    <row r="744" spans="1:1" ht="14.25" customHeight="1" x14ac:dyDescent="0.35">
      <c r="A744" s="11"/>
    </row>
    <row r="745" spans="1:1" ht="14.25" customHeight="1" x14ac:dyDescent="0.35">
      <c r="A745" s="11"/>
    </row>
    <row r="746" spans="1:1" ht="14.25" customHeight="1" x14ac:dyDescent="0.35">
      <c r="A746" s="11"/>
    </row>
    <row r="747" spans="1:1" ht="14.25" customHeight="1" x14ac:dyDescent="0.35">
      <c r="A747" s="11"/>
    </row>
    <row r="748" spans="1:1" ht="14.25" customHeight="1" x14ac:dyDescent="0.35">
      <c r="A748" s="11"/>
    </row>
    <row r="749" spans="1:1" ht="14.25" customHeight="1" x14ac:dyDescent="0.35">
      <c r="A749" s="11"/>
    </row>
    <row r="750" spans="1:1" ht="14.25" customHeight="1" x14ac:dyDescent="0.35">
      <c r="A750" s="11"/>
    </row>
    <row r="751" spans="1:1" ht="14.25" customHeight="1" x14ac:dyDescent="0.35">
      <c r="A751" s="11"/>
    </row>
    <row r="752" spans="1:1" ht="14.25" customHeight="1" x14ac:dyDescent="0.35">
      <c r="A752" s="11"/>
    </row>
    <row r="753" spans="1:1" ht="14.25" customHeight="1" x14ac:dyDescent="0.35">
      <c r="A753" s="11"/>
    </row>
    <row r="754" spans="1:1" ht="14.25" customHeight="1" x14ac:dyDescent="0.35">
      <c r="A754" s="11"/>
    </row>
    <row r="755" spans="1:1" ht="14.25" customHeight="1" x14ac:dyDescent="0.35">
      <c r="A755" s="11"/>
    </row>
    <row r="756" spans="1:1" ht="14.25" customHeight="1" x14ac:dyDescent="0.35">
      <c r="A756" s="11"/>
    </row>
    <row r="757" spans="1:1" ht="14.25" customHeight="1" x14ac:dyDescent="0.35">
      <c r="A757" s="11"/>
    </row>
    <row r="758" spans="1:1" ht="14.25" customHeight="1" x14ac:dyDescent="0.35">
      <c r="A758" s="11"/>
    </row>
    <row r="759" spans="1:1" ht="14.25" customHeight="1" x14ac:dyDescent="0.35">
      <c r="A759" s="11"/>
    </row>
    <row r="760" spans="1:1" ht="14.25" customHeight="1" x14ac:dyDescent="0.35">
      <c r="A760" s="11"/>
    </row>
    <row r="761" spans="1:1" ht="14.25" customHeight="1" x14ac:dyDescent="0.35">
      <c r="A761" s="11"/>
    </row>
    <row r="762" spans="1:1" ht="14.25" customHeight="1" x14ac:dyDescent="0.35">
      <c r="A762" s="11"/>
    </row>
    <row r="763" spans="1:1" ht="14.25" customHeight="1" x14ac:dyDescent="0.35">
      <c r="A763" s="11"/>
    </row>
    <row r="764" spans="1:1" ht="14.25" customHeight="1" x14ac:dyDescent="0.35">
      <c r="A764" s="11"/>
    </row>
    <row r="765" spans="1:1" ht="14.25" customHeight="1" x14ac:dyDescent="0.35">
      <c r="A765" s="11"/>
    </row>
    <row r="766" spans="1:1" ht="14.25" customHeight="1" x14ac:dyDescent="0.35">
      <c r="A766" s="11"/>
    </row>
    <row r="767" spans="1:1" ht="14.25" customHeight="1" x14ac:dyDescent="0.35">
      <c r="A767" s="11"/>
    </row>
    <row r="768" spans="1:1" ht="14.25" customHeight="1" x14ac:dyDescent="0.35">
      <c r="A768" s="11"/>
    </row>
    <row r="769" spans="1:1" ht="14.25" customHeight="1" x14ac:dyDescent="0.35">
      <c r="A769" s="11"/>
    </row>
    <row r="770" spans="1:1" ht="14.25" customHeight="1" x14ac:dyDescent="0.35">
      <c r="A770" s="11"/>
    </row>
    <row r="771" spans="1:1" ht="14.25" customHeight="1" x14ac:dyDescent="0.35">
      <c r="A771" s="11"/>
    </row>
    <row r="772" spans="1:1" ht="14.25" customHeight="1" x14ac:dyDescent="0.35">
      <c r="A772" s="11"/>
    </row>
    <row r="773" spans="1:1" ht="14.25" customHeight="1" x14ac:dyDescent="0.35">
      <c r="A773" s="11"/>
    </row>
    <row r="774" spans="1:1" ht="14.25" customHeight="1" x14ac:dyDescent="0.35">
      <c r="A774" s="11"/>
    </row>
    <row r="775" spans="1:1" ht="14.25" customHeight="1" x14ac:dyDescent="0.35">
      <c r="A775" s="11"/>
    </row>
    <row r="776" spans="1:1" ht="14.25" customHeight="1" x14ac:dyDescent="0.35">
      <c r="A776" s="11"/>
    </row>
    <row r="777" spans="1:1" ht="14.25" customHeight="1" x14ac:dyDescent="0.35">
      <c r="A777" s="11"/>
    </row>
    <row r="778" spans="1:1" ht="14.25" customHeight="1" x14ac:dyDescent="0.35">
      <c r="A778" s="11"/>
    </row>
    <row r="779" spans="1:1" ht="14.25" customHeight="1" x14ac:dyDescent="0.35">
      <c r="A779" s="11"/>
    </row>
    <row r="780" spans="1:1" ht="14.25" customHeight="1" x14ac:dyDescent="0.35">
      <c r="A780" s="11"/>
    </row>
    <row r="781" spans="1:1" ht="14.25" customHeight="1" x14ac:dyDescent="0.35">
      <c r="A781" s="11"/>
    </row>
    <row r="782" spans="1:1" ht="14.25" customHeight="1" x14ac:dyDescent="0.35">
      <c r="A782" s="11"/>
    </row>
    <row r="783" spans="1:1" ht="14.25" customHeight="1" x14ac:dyDescent="0.35">
      <c r="A783" s="11"/>
    </row>
    <row r="784" spans="1:1" ht="14.25" customHeight="1" x14ac:dyDescent="0.35">
      <c r="A784" s="11"/>
    </row>
    <row r="785" spans="1:1" ht="14.25" customHeight="1" x14ac:dyDescent="0.35">
      <c r="A785" s="11"/>
    </row>
    <row r="786" spans="1:1" ht="14.25" customHeight="1" x14ac:dyDescent="0.35">
      <c r="A786" s="11"/>
    </row>
    <row r="787" spans="1:1" ht="14.25" customHeight="1" x14ac:dyDescent="0.35">
      <c r="A787" s="11"/>
    </row>
    <row r="788" spans="1:1" ht="14.25" customHeight="1" x14ac:dyDescent="0.35">
      <c r="A788" s="11"/>
    </row>
    <row r="789" spans="1:1" ht="14.25" customHeight="1" x14ac:dyDescent="0.35">
      <c r="A789" s="11"/>
    </row>
    <row r="790" spans="1:1" ht="14.25" customHeight="1" x14ac:dyDescent="0.35">
      <c r="A790" s="11"/>
    </row>
    <row r="791" spans="1:1" ht="14.25" customHeight="1" x14ac:dyDescent="0.35">
      <c r="A791" s="11"/>
    </row>
    <row r="792" spans="1:1" ht="14.25" customHeight="1" x14ac:dyDescent="0.35">
      <c r="A792" s="11"/>
    </row>
    <row r="793" spans="1:1" ht="14.25" customHeight="1" x14ac:dyDescent="0.35">
      <c r="A793" s="11"/>
    </row>
    <row r="794" spans="1:1" ht="14.25" customHeight="1" x14ac:dyDescent="0.35">
      <c r="A794" s="11"/>
    </row>
    <row r="795" spans="1:1" ht="14.25" customHeight="1" x14ac:dyDescent="0.35">
      <c r="A795" s="11"/>
    </row>
    <row r="796" spans="1:1" ht="14.25" customHeight="1" x14ac:dyDescent="0.35">
      <c r="A796" s="11"/>
    </row>
    <row r="797" spans="1:1" ht="14.25" customHeight="1" x14ac:dyDescent="0.35">
      <c r="A797" s="11"/>
    </row>
    <row r="798" spans="1:1" ht="14.25" customHeight="1" x14ac:dyDescent="0.35">
      <c r="A798" s="11"/>
    </row>
    <row r="799" spans="1:1" ht="14.25" customHeight="1" x14ac:dyDescent="0.35">
      <c r="A799" s="11"/>
    </row>
    <row r="800" spans="1:1" ht="14.25" customHeight="1" x14ac:dyDescent="0.35">
      <c r="A800" s="11"/>
    </row>
    <row r="801" spans="1:1" ht="14.25" customHeight="1" x14ac:dyDescent="0.35">
      <c r="A801" s="11"/>
    </row>
    <row r="802" spans="1:1" ht="14.25" customHeight="1" x14ac:dyDescent="0.35">
      <c r="A802" s="11"/>
    </row>
    <row r="803" spans="1:1" ht="14.25" customHeight="1" x14ac:dyDescent="0.35">
      <c r="A803" s="11"/>
    </row>
    <row r="804" spans="1:1" ht="14.25" customHeight="1" x14ac:dyDescent="0.35">
      <c r="A804" s="11"/>
    </row>
    <row r="805" spans="1:1" ht="14.25" customHeight="1" x14ac:dyDescent="0.35">
      <c r="A805" s="11"/>
    </row>
    <row r="806" spans="1:1" ht="14.25" customHeight="1" x14ac:dyDescent="0.35">
      <c r="A806" s="11"/>
    </row>
    <row r="807" spans="1:1" ht="14.25" customHeight="1" x14ac:dyDescent="0.35">
      <c r="A807" s="11"/>
    </row>
    <row r="808" spans="1:1" ht="14.25" customHeight="1" x14ac:dyDescent="0.35">
      <c r="A808" s="11"/>
    </row>
    <row r="809" spans="1:1" ht="14.25" customHeight="1" x14ac:dyDescent="0.35">
      <c r="A809" s="11"/>
    </row>
    <row r="810" spans="1:1" ht="14.25" customHeight="1" x14ac:dyDescent="0.35">
      <c r="A810" s="11"/>
    </row>
    <row r="811" spans="1:1" ht="14.25" customHeight="1" x14ac:dyDescent="0.35">
      <c r="A811" s="11"/>
    </row>
    <row r="812" spans="1:1" ht="14.25" customHeight="1" x14ac:dyDescent="0.35">
      <c r="A812" s="11"/>
    </row>
    <row r="813" spans="1:1" ht="14.25" customHeight="1" x14ac:dyDescent="0.35">
      <c r="A813" s="11"/>
    </row>
    <row r="814" spans="1:1" ht="14.25" customHeight="1" x14ac:dyDescent="0.35">
      <c r="A814" s="11"/>
    </row>
    <row r="815" spans="1:1" ht="14.25" customHeight="1" x14ac:dyDescent="0.35">
      <c r="A815" s="11"/>
    </row>
    <row r="816" spans="1:1" ht="14.25" customHeight="1" x14ac:dyDescent="0.35">
      <c r="A816" s="11"/>
    </row>
    <row r="817" spans="1:1" ht="14.25" customHeight="1" x14ac:dyDescent="0.35">
      <c r="A817" s="11"/>
    </row>
    <row r="818" spans="1:1" ht="14.25" customHeight="1" x14ac:dyDescent="0.35">
      <c r="A818" s="11"/>
    </row>
    <row r="819" spans="1:1" ht="14.25" customHeight="1" x14ac:dyDescent="0.35">
      <c r="A819" s="11"/>
    </row>
    <row r="820" spans="1:1" ht="14.25" customHeight="1" x14ac:dyDescent="0.35">
      <c r="A820" s="11"/>
    </row>
    <row r="821" spans="1:1" ht="14.25" customHeight="1" x14ac:dyDescent="0.35">
      <c r="A821" s="11"/>
    </row>
    <row r="822" spans="1:1" ht="14.25" customHeight="1" x14ac:dyDescent="0.35">
      <c r="A822" s="11"/>
    </row>
    <row r="823" spans="1:1" ht="14.25" customHeight="1" x14ac:dyDescent="0.35">
      <c r="A823" s="11"/>
    </row>
    <row r="824" spans="1:1" ht="14.25" customHeight="1" x14ac:dyDescent="0.35">
      <c r="A824" s="11"/>
    </row>
    <row r="825" spans="1:1" ht="14.25" customHeight="1" x14ac:dyDescent="0.35">
      <c r="A825" s="11"/>
    </row>
    <row r="826" spans="1:1" ht="14.25" customHeight="1" x14ac:dyDescent="0.35">
      <c r="A826" s="11"/>
    </row>
    <row r="827" spans="1:1" ht="14.25" customHeight="1" x14ac:dyDescent="0.35">
      <c r="A827" s="11"/>
    </row>
    <row r="828" spans="1:1" ht="14.25" customHeight="1" x14ac:dyDescent="0.35">
      <c r="A828" s="11"/>
    </row>
    <row r="829" spans="1:1" ht="14.25" customHeight="1" x14ac:dyDescent="0.35">
      <c r="A829" s="11"/>
    </row>
    <row r="830" spans="1:1" ht="14.25" customHeight="1" x14ac:dyDescent="0.35">
      <c r="A830" s="11"/>
    </row>
    <row r="831" spans="1:1" ht="14.25" customHeight="1" x14ac:dyDescent="0.35">
      <c r="A831" s="11"/>
    </row>
    <row r="832" spans="1:1" ht="14.25" customHeight="1" x14ac:dyDescent="0.35">
      <c r="A832" s="11"/>
    </row>
    <row r="833" spans="1:1" ht="14.25" customHeight="1" x14ac:dyDescent="0.35">
      <c r="A833" s="11"/>
    </row>
    <row r="834" spans="1:1" ht="14.25" customHeight="1" x14ac:dyDescent="0.35">
      <c r="A834" s="11"/>
    </row>
    <row r="835" spans="1:1" ht="14.25" customHeight="1" x14ac:dyDescent="0.35">
      <c r="A835" s="11"/>
    </row>
    <row r="836" spans="1:1" ht="14.25" customHeight="1" x14ac:dyDescent="0.35">
      <c r="A836" s="11"/>
    </row>
    <row r="837" spans="1:1" ht="14.25" customHeight="1" x14ac:dyDescent="0.35">
      <c r="A837" s="11"/>
    </row>
    <row r="838" spans="1:1" ht="14.25" customHeight="1" x14ac:dyDescent="0.35">
      <c r="A838" s="11"/>
    </row>
    <row r="839" spans="1:1" ht="14.25" customHeight="1" x14ac:dyDescent="0.35">
      <c r="A839" s="11"/>
    </row>
    <row r="840" spans="1:1" ht="14.25" customHeight="1" x14ac:dyDescent="0.35">
      <c r="A840" s="11"/>
    </row>
    <row r="841" spans="1:1" ht="14.25" customHeight="1" x14ac:dyDescent="0.35">
      <c r="A841" s="11"/>
    </row>
    <row r="842" spans="1:1" ht="14.25" customHeight="1" x14ac:dyDescent="0.35">
      <c r="A842" s="11"/>
    </row>
    <row r="843" spans="1:1" ht="14.25" customHeight="1" x14ac:dyDescent="0.35">
      <c r="A843" s="11"/>
    </row>
    <row r="844" spans="1:1" ht="14.25" customHeight="1" x14ac:dyDescent="0.35">
      <c r="A844" s="11"/>
    </row>
    <row r="845" spans="1:1" ht="14.25" customHeight="1" x14ac:dyDescent="0.35">
      <c r="A845" s="11"/>
    </row>
    <row r="846" spans="1:1" ht="14.25" customHeight="1" x14ac:dyDescent="0.35">
      <c r="A846" s="11"/>
    </row>
    <row r="847" spans="1:1" ht="14.25" customHeight="1" x14ac:dyDescent="0.35">
      <c r="A847" s="11"/>
    </row>
    <row r="848" spans="1:1" ht="14.25" customHeight="1" x14ac:dyDescent="0.35">
      <c r="A848" s="11"/>
    </row>
    <row r="849" spans="1:1" ht="14.25" customHeight="1" x14ac:dyDescent="0.35">
      <c r="A849" s="11"/>
    </row>
    <row r="850" spans="1:1" ht="14.25" customHeight="1" x14ac:dyDescent="0.35">
      <c r="A850" s="11"/>
    </row>
    <row r="851" spans="1:1" ht="14.25" customHeight="1" x14ac:dyDescent="0.35">
      <c r="A851" s="11"/>
    </row>
    <row r="852" spans="1:1" ht="14.25" customHeight="1" x14ac:dyDescent="0.35">
      <c r="A852" s="11"/>
    </row>
    <row r="853" spans="1:1" ht="14.25" customHeight="1" x14ac:dyDescent="0.35">
      <c r="A853" s="11"/>
    </row>
    <row r="854" spans="1:1" ht="14.25" customHeight="1" x14ac:dyDescent="0.35">
      <c r="A854" s="11"/>
    </row>
    <row r="855" spans="1:1" ht="14.25" customHeight="1" x14ac:dyDescent="0.35">
      <c r="A855" s="11"/>
    </row>
    <row r="856" spans="1:1" ht="14.25" customHeight="1" x14ac:dyDescent="0.35">
      <c r="A856" s="11"/>
    </row>
    <row r="857" spans="1:1" ht="14.25" customHeight="1" x14ac:dyDescent="0.35">
      <c r="A857" s="11"/>
    </row>
    <row r="858" spans="1:1" ht="14.25" customHeight="1" x14ac:dyDescent="0.35">
      <c r="A858" s="11"/>
    </row>
    <row r="859" spans="1:1" ht="14.25" customHeight="1" x14ac:dyDescent="0.35">
      <c r="A859" s="11"/>
    </row>
    <row r="860" spans="1:1" ht="14.25" customHeight="1" x14ac:dyDescent="0.35">
      <c r="A860" s="11"/>
    </row>
    <row r="861" spans="1:1" ht="14.25" customHeight="1" x14ac:dyDescent="0.35">
      <c r="A861" s="11"/>
    </row>
    <row r="862" spans="1:1" ht="14.25" customHeight="1" x14ac:dyDescent="0.35">
      <c r="A862" s="11"/>
    </row>
    <row r="863" spans="1:1" ht="14.25" customHeight="1" x14ac:dyDescent="0.35">
      <c r="A863" s="11"/>
    </row>
    <row r="864" spans="1:1" ht="14.25" customHeight="1" x14ac:dyDescent="0.35">
      <c r="A864" s="11"/>
    </row>
    <row r="865" spans="1:1" ht="14.25" customHeight="1" x14ac:dyDescent="0.35">
      <c r="A865" s="11"/>
    </row>
    <row r="866" spans="1:1" ht="14.25" customHeight="1" x14ac:dyDescent="0.35">
      <c r="A866" s="11"/>
    </row>
    <row r="867" spans="1:1" ht="14.25" customHeight="1" x14ac:dyDescent="0.35">
      <c r="A867" s="11"/>
    </row>
    <row r="868" spans="1:1" ht="14.25" customHeight="1" x14ac:dyDescent="0.35">
      <c r="A868" s="11"/>
    </row>
    <row r="869" spans="1:1" ht="14.25" customHeight="1" x14ac:dyDescent="0.35">
      <c r="A869" s="11"/>
    </row>
    <row r="870" spans="1:1" ht="14.25" customHeight="1" x14ac:dyDescent="0.35">
      <c r="A870" s="11"/>
    </row>
    <row r="871" spans="1:1" ht="14.25" customHeight="1" x14ac:dyDescent="0.35">
      <c r="A871" s="11"/>
    </row>
    <row r="872" spans="1:1" ht="14.25" customHeight="1" x14ac:dyDescent="0.35">
      <c r="A872" s="11"/>
    </row>
    <row r="873" spans="1:1" ht="14.25" customHeight="1" x14ac:dyDescent="0.35">
      <c r="A873" s="11"/>
    </row>
    <row r="874" spans="1:1" ht="14.25" customHeight="1" x14ac:dyDescent="0.35">
      <c r="A874" s="11"/>
    </row>
    <row r="875" spans="1:1" ht="14.25" customHeight="1" x14ac:dyDescent="0.35">
      <c r="A875" s="11"/>
    </row>
    <row r="876" spans="1:1" ht="14.25" customHeight="1" x14ac:dyDescent="0.35">
      <c r="A876" s="11"/>
    </row>
    <row r="877" spans="1:1" ht="14.25" customHeight="1" x14ac:dyDescent="0.35">
      <c r="A877" s="11"/>
    </row>
    <row r="878" spans="1:1" ht="14.25" customHeight="1" x14ac:dyDescent="0.35">
      <c r="A878" s="11"/>
    </row>
    <row r="879" spans="1:1" ht="14.25" customHeight="1" x14ac:dyDescent="0.35">
      <c r="A879" s="11"/>
    </row>
    <row r="880" spans="1:1" ht="14.25" customHeight="1" x14ac:dyDescent="0.35">
      <c r="A880" s="11"/>
    </row>
    <row r="881" spans="1:1" ht="14.25" customHeight="1" x14ac:dyDescent="0.35">
      <c r="A881" s="11"/>
    </row>
    <row r="882" spans="1:1" ht="14.25" customHeight="1" x14ac:dyDescent="0.35">
      <c r="A882" s="11"/>
    </row>
    <row r="883" spans="1:1" ht="14.25" customHeight="1" x14ac:dyDescent="0.35">
      <c r="A883" s="11"/>
    </row>
    <row r="884" spans="1:1" ht="14.25" customHeight="1" x14ac:dyDescent="0.35">
      <c r="A884" s="11"/>
    </row>
    <row r="885" spans="1:1" ht="14.25" customHeight="1" x14ac:dyDescent="0.35">
      <c r="A885" s="11"/>
    </row>
    <row r="886" spans="1:1" ht="14.25" customHeight="1" x14ac:dyDescent="0.35">
      <c r="A886" s="11"/>
    </row>
    <row r="887" spans="1:1" ht="14.25" customHeight="1" x14ac:dyDescent="0.35">
      <c r="A887" s="11"/>
    </row>
    <row r="888" spans="1:1" ht="14.25" customHeight="1" x14ac:dyDescent="0.35">
      <c r="A888" s="11"/>
    </row>
    <row r="889" spans="1:1" ht="14.25" customHeight="1" x14ac:dyDescent="0.35">
      <c r="A889" s="11"/>
    </row>
    <row r="890" spans="1:1" ht="14.25" customHeight="1" x14ac:dyDescent="0.35">
      <c r="A890" s="11"/>
    </row>
    <row r="891" spans="1:1" ht="14.25" customHeight="1" x14ac:dyDescent="0.35">
      <c r="A891" s="11"/>
    </row>
    <row r="892" spans="1:1" ht="14.25" customHeight="1" x14ac:dyDescent="0.35">
      <c r="A892" s="11"/>
    </row>
    <row r="893" spans="1:1" ht="14.25" customHeight="1" x14ac:dyDescent="0.35">
      <c r="A893" s="11"/>
    </row>
    <row r="894" spans="1:1" ht="14.25" customHeight="1" x14ac:dyDescent="0.35">
      <c r="A894" s="11"/>
    </row>
    <row r="895" spans="1:1" ht="14.25" customHeight="1" x14ac:dyDescent="0.35">
      <c r="A895" s="11"/>
    </row>
    <row r="896" spans="1:1" ht="14.25" customHeight="1" x14ac:dyDescent="0.35">
      <c r="A896" s="11"/>
    </row>
    <row r="897" spans="1:1" ht="14.25" customHeight="1" x14ac:dyDescent="0.35">
      <c r="A897" s="11"/>
    </row>
    <row r="898" spans="1:1" ht="14.25" customHeight="1" x14ac:dyDescent="0.35">
      <c r="A898" s="11"/>
    </row>
    <row r="899" spans="1:1" ht="14.25" customHeight="1" x14ac:dyDescent="0.35">
      <c r="A899" s="11"/>
    </row>
    <row r="900" spans="1:1" ht="14.25" customHeight="1" x14ac:dyDescent="0.35">
      <c r="A900" s="11"/>
    </row>
    <row r="901" spans="1:1" ht="14.25" customHeight="1" x14ac:dyDescent="0.35">
      <c r="A901" s="11"/>
    </row>
    <row r="902" spans="1:1" ht="14.25" customHeight="1" x14ac:dyDescent="0.35">
      <c r="A902" s="11"/>
    </row>
    <row r="903" spans="1:1" ht="14.25" customHeight="1" x14ac:dyDescent="0.35">
      <c r="A903" s="11"/>
    </row>
    <row r="904" spans="1:1" ht="14.25" customHeight="1" x14ac:dyDescent="0.35">
      <c r="A904" s="11"/>
    </row>
    <row r="905" spans="1:1" ht="14.25" customHeight="1" x14ac:dyDescent="0.35">
      <c r="A905" s="11"/>
    </row>
    <row r="906" spans="1:1" ht="14.25" customHeight="1" x14ac:dyDescent="0.35">
      <c r="A906" s="11"/>
    </row>
    <row r="907" spans="1:1" ht="14.25" customHeight="1" x14ac:dyDescent="0.35">
      <c r="A907" s="11"/>
    </row>
    <row r="908" spans="1:1" ht="14.25" customHeight="1" x14ac:dyDescent="0.35">
      <c r="A908" s="11"/>
    </row>
    <row r="909" spans="1:1" ht="14.25" customHeight="1" x14ac:dyDescent="0.35">
      <c r="A909" s="11"/>
    </row>
    <row r="910" spans="1:1" ht="14.25" customHeight="1" x14ac:dyDescent="0.35">
      <c r="A910" s="11"/>
    </row>
    <row r="911" spans="1:1" ht="14.25" customHeight="1" x14ac:dyDescent="0.35">
      <c r="A911" s="11"/>
    </row>
    <row r="912" spans="1:1" ht="14.25" customHeight="1" x14ac:dyDescent="0.35">
      <c r="A912" s="11"/>
    </row>
    <row r="913" spans="1:1" ht="14.25" customHeight="1" x14ac:dyDescent="0.35">
      <c r="A913" s="11"/>
    </row>
    <row r="914" spans="1:1" ht="14.25" customHeight="1" x14ac:dyDescent="0.35">
      <c r="A914" s="11"/>
    </row>
    <row r="915" spans="1:1" ht="14.25" customHeight="1" x14ac:dyDescent="0.35">
      <c r="A915" s="11"/>
    </row>
    <row r="916" spans="1:1" ht="14.25" customHeight="1" x14ac:dyDescent="0.35">
      <c r="A916" s="11"/>
    </row>
    <row r="917" spans="1:1" ht="14.25" customHeight="1" x14ac:dyDescent="0.35">
      <c r="A917" s="11"/>
    </row>
    <row r="918" spans="1:1" ht="14.25" customHeight="1" x14ac:dyDescent="0.35">
      <c r="A918" s="11"/>
    </row>
    <row r="919" spans="1:1" ht="14.25" customHeight="1" x14ac:dyDescent="0.35">
      <c r="A919" s="11"/>
    </row>
    <row r="920" spans="1:1" ht="14.25" customHeight="1" x14ac:dyDescent="0.35">
      <c r="A920" s="11"/>
    </row>
    <row r="921" spans="1:1" ht="14.25" customHeight="1" x14ac:dyDescent="0.35">
      <c r="A921" s="11"/>
    </row>
    <row r="922" spans="1:1" ht="14.25" customHeight="1" x14ac:dyDescent="0.35">
      <c r="A922" s="11"/>
    </row>
    <row r="923" spans="1:1" ht="14.25" customHeight="1" x14ac:dyDescent="0.35">
      <c r="A923" s="11"/>
    </row>
    <row r="924" spans="1:1" ht="14.25" customHeight="1" x14ac:dyDescent="0.35">
      <c r="A924" s="11"/>
    </row>
    <row r="925" spans="1:1" ht="14.25" customHeight="1" x14ac:dyDescent="0.35">
      <c r="A925" s="11"/>
    </row>
    <row r="926" spans="1:1" ht="14.25" customHeight="1" x14ac:dyDescent="0.35">
      <c r="A926" s="11"/>
    </row>
    <row r="927" spans="1:1" ht="14.25" customHeight="1" x14ac:dyDescent="0.35">
      <c r="A927" s="11"/>
    </row>
    <row r="928" spans="1:1" ht="14.25" customHeight="1" x14ac:dyDescent="0.35">
      <c r="A928" s="11"/>
    </row>
    <row r="929" spans="1:1" ht="14.25" customHeight="1" x14ac:dyDescent="0.35">
      <c r="A929" s="11"/>
    </row>
    <row r="930" spans="1:1" ht="14.25" customHeight="1" x14ac:dyDescent="0.35">
      <c r="A930" s="11"/>
    </row>
    <row r="931" spans="1:1" ht="14.25" customHeight="1" x14ac:dyDescent="0.35">
      <c r="A931" s="11"/>
    </row>
    <row r="932" spans="1:1" ht="14.25" customHeight="1" x14ac:dyDescent="0.35">
      <c r="A932" s="11"/>
    </row>
    <row r="933" spans="1:1" ht="14.25" customHeight="1" x14ac:dyDescent="0.35">
      <c r="A933" s="11"/>
    </row>
    <row r="934" spans="1:1" ht="14.25" customHeight="1" x14ac:dyDescent="0.35">
      <c r="A934" s="11"/>
    </row>
    <row r="935" spans="1:1" ht="14.25" customHeight="1" x14ac:dyDescent="0.35">
      <c r="A935" s="11"/>
    </row>
    <row r="936" spans="1:1" ht="14.25" customHeight="1" x14ac:dyDescent="0.35">
      <c r="A936" s="11"/>
    </row>
    <row r="937" spans="1:1" ht="14.25" customHeight="1" x14ac:dyDescent="0.35">
      <c r="A937" s="11"/>
    </row>
    <row r="938" spans="1:1" ht="14.25" customHeight="1" x14ac:dyDescent="0.35">
      <c r="A938" s="11"/>
    </row>
    <row r="939" spans="1:1" ht="14.25" customHeight="1" x14ac:dyDescent="0.35">
      <c r="A939" s="11"/>
    </row>
    <row r="940" spans="1:1" ht="14.25" customHeight="1" x14ac:dyDescent="0.35">
      <c r="A940" s="11"/>
    </row>
    <row r="941" spans="1:1" ht="14.25" customHeight="1" x14ac:dyDescent="0.35">
      <c r="A941" s="11"/>
    </row>
    <row r="942" spans="1:1" ht="14.25" customHeight="1" x14ac:dyDescent="0.35">
      <c r="A942" s="11"/>
    </row>
    <row r="943" spans="1:1" ht="14.25" customHeight="1" x14ac:dyDescent="0.35">
      <c r="A943" s="11"/>
    </row>
    <row r="944" spans="1:1" ht="14.25" customHeight="1" x14ac:dyDescent="0.35">
      <c r="A944" s="11"/>
    </row>
    <row r="945" spans="1:1" ht="14.25" customHeight="1" x14ac:dyDescent="0.35">
      <c r="A945" s="11"/>
    </row>
    <row r="946" spans="1:1" ht="14.25" customHeight="1" x14ac:dyDescent="0.35">
      <c r="A946" s="11"/>
    </row>
    <row r="947" spans="1:1" ht="14.25" customHeight="1" x14ac:dyDescent="0.35">
      <c r="A947" s="11"/>
    </row>
    <row r="948" spans="1:1" ht="14.25" customHeight="1" x14ac:dyDescent="0.35">
      <c r="A948" s="11"/>
    </row>
    <row r="949" spans="1:1" ht="14.25" customHeight="1" x14ac:dyDescent="0.35">
      <c r="A949" s="11"/>
    </row>
    <row r="950" spans="1:1" ht="14.25" customHeight="1" x14ac:dyDescent="0.35">
      <c r="A950" s="11"/>
    </row>
    <row r="951" spans="1:1" ht="14.25" customHeight="1" x14ac:dyDescent="0.35">
      <c r="A951" s="11"/>
    </row>
    <row r="952" spans="1:1" ht="14.25" customHeight="1" x14ac:dyDescent="0.35">
      <c r="A952" s="11"/>
    </row>
    <row r="953" spans="1:1" ht="14.25" customHeight="1" x14ac:dyDescent="0.35">
      <c r="A953" s="11"/>
    </row>
    <row r="954" spans="1:1" ht="14.25" customHeight="1" x14ac:dyDescent="0.35">
      <c r="A954" s="11"/>
    </row>
    <row r="955" spans="1:1" ht="14.25" customHeight="1" x14ac:dyDescent="0.35">
      <c r="A955" s="11"/>
    </row>
    <row r="956" spans="1:1" ht="14.25" customHeight="1" x14ac:dyDescent="0.35">
      <c r="A956" s="11"/>
    </row>
    <row r="957" spans="1:1" ht="14.25" customHeight="1" x14ac:dyDescent="0.35">
      <c r="A957" s="11"/>
    </row>
    <row r="958" spans="1:1" ht="14.25" customHeight="1" x14ac:dyDescent="0.35">
      <c r="A958" s="11"/>
    </row>
    <row r="959" spans="1:1" ht="14.25" customHeight="1" x14ac:dyDescent="0.35">
      <c r="A959" s="11"/>
    </row>
    <row r="960" spans="1:1" ht="14.25" customHeight="1" x14ac:dyDescent="0.35">
      <c r="A960" s="11"/>
    </row>
    <row r="961" spans="1:1" ht="14.25" customHeight="1" x14ac:dyDescent="0.35">
      <c r="A961" s="11"/>
    </row>
    <row r="962" spans="1:1" ht="14.25" customHeight="1" x14ac:dyDescent="0.35">
      <c r="A962" s="11"/>
    </row>
    <row r="963" spans="1:1" ht="14.25" customHeight="1" x14ac:dyDescent="0.35">
      <c r="A963" s="11"/>
    </row>
    <row r="964" spans="1:1" ht="14.25" customHeight="1" x14ac:dyDescent="0.35">
      <c r="A964" s="11"/>
    </row>
    <row r="965" spans="1:1" ht="14.25" customHeight="1" x14ac:dyDescent="0.35">
      <c r="A965" s="11"/>
    </row>
    <row r="966" spans="1:1" ht="14.25" customHeight="1" x14ac:dyDescent="0.35">
      <c r="A966" s="11"/>
    </row>
    <row r="967" spans="1:1" ht="14.25" customHeight="1" x14ac:dyDescent="0.35">
      <c r="A967" s="11"/>
    </row>
    <row r="968" spans="1:1" ht="14.25" customHeight="1" x14ac:dyDescent="0.35">
      <c r="A968" s="11"/>
    </row>
    <row r="969" spans="1:1" ht="14.25" customHeight="1" x14ac:dyDescent="0.35">
      <c r="A969" s="11"/>
    </row>
    <row r="970" spans="1:1" ht="14.25" customHeight="1" x14ac:dyDescent="0.35">
      <c r="A970" s="11"/>
    </row>
    <row r="971" spans="1:1" ht="14.25" customHeight="1" x14ac:dyDescent="0.35">
      <c r="A971" s="11"/>
    </row>
    <row r="972" spans="1:1" ht="14.25" customHeight="1" x14ac:dyDescent="0.35">
      <c r="A972" s="11"/>
    </row>
    <row r="973" spans="1:1" ht="14.25" customHeight="1" x14ac:dyDescent="0.35">
      <c r="A973" s="11"/>
    </row>
    <row r="974" spans="1:1" ht="14.25" customHeight="1" x14ac:dyDescent="0.35">
      <c r="A974" s="11"/>
    </row>
    <row r="975" spans="1:1" ht="14.25" customHeight="1" x14ac:dyDescent="0.35">
      <c r="A975" s="11"/>
    </row>
    <row r="976" spans="1:1" ht="14.25" customHeight="1" x14ac:dyDescent="0.35">
      <c r="A976" s="11"/>
    </row>
    <row r="977" spans="1:1" ht="14.25" customHeight="1" x14ac:dyDescent="0.35">
      <c r="A977" s="11"/>
    </row>
    <row r="978" spans="1:1" ht="14.25" customHeight="1" x14ac:dyDescent="0.35">
      <c r="A978" s="11"/>
    </row>
    <row r="979" spans="1:1" ht="14.25" customHeight="1" x14ac:dyDescent="0.35">
      <c r="A979" s="11"/>
    </row>
    <row r="980" spans="1:1" ht="14.25" customHeight="1" x14ac:dyDescent="0.35">
      <c r="A980" s="11"/>
    </row>
    <row r="981" spans="1:1" ht="14.25" customHeight="1" x14ac:dyDescent="0.35">
      <c r="A981" s="11"/>
    </row>
    <row r="982" spans="1:1" ht="14.25" customHeight="1" x14ac:dyDescent="0.35">
      <c r="A982" s="11"/>
    </row>
    <row r="983" spans="1:1" ht="14.25" customHeight="1" x14ac:dyDescent="0.35">
      <c r="A983" s="11"/>
    </row>
    <row r="984" spans="1:1" ht="14.25" customHeight="1" x14ac:dyDescent="0.35">
      <c r="A984" s="11"/>
    </row>
    <row r="985" spans="1:1" ht="14.25" customHeight="1" x14ac:dyDescent="0.35">
      <c r="A985" s="11"/>
    </row>
    <row r="986" spans="1:1" ht="14.25" customHeight="1" x14ac:dyDescent="0.35">
      <c r="A986" s="11"/>
    </row>
    <row r="987" spans="1:1" ht="14.25" customHeight="1" x14ac:dyDescent="0.35">
      <c r="A987" s="11"/>
    </row>
    <row r="988" spans="1:1" ht="14.25" customHeight="1" x14ac:dyDescent="0.35">
      <c r="A988" s="11"/>
    </row>
    <row r="989" spans="1:1" ht="14.25" customHeight="1" x14ac:dyDescent="0.35">
      <c r="A989" s="11"/>
    </row>
    <row r="990" spans="1:1" ht="14.25" customHeight="1" x14ac:dyDescent="0.35">
      <c r="A990" s="11"/>
    </row>
    <row r="991" spans="1:1" ht="14.25" customHeight="1" x14ac:dyDescent="0.35">
      <c r="A991" s="11"/>
    </row>
    <row r="992" spans="1:1" ht="14.25" customHeight="1" x14ac:dyDescent="0.35">
      <c r="A992" s="11"/>
    </row>
    <row r="993" spans="1:1" ht="14.25" customHeight="1" x14ac:dyDescent="0.35">
      <c r="A993" s="11"/>
    </row>
    <row r="994" spans="1:1" ht="14.25" customHeight="1" x14ac:dyDescent="0.35">
      <c r="A994" s="11"/>
    </row>
    <row r="995" spans="1:1" ht="14.25" customHeight="1" x14ac:dyDescent="0.35">
      <c r="A995" s="11"/>
    </row>
    <row r="996" spans="1:1" ht="14.25" customHeight="1" x14ac:dyDescent="0.35">
      <c r="A996" s="11"/>
    </row>
    <row r="997" spans="1:1" ht="14.25" customHeight="1" x14ac:dyDescent="0.35">
      <c r="A997" s="11"/>
    </row>
    <row r="998" spans="1:1" ht="14.25" customHeight="1" x14ac:dyDescent="0.35">
      <c r="A998" s="11"/>
    </row>
    <row r="999" spans="1:1" ht="14.25" customHeight="1" x14ac:dyDescent="0.35">
      <c r="A999" s="11"/>
    </row>
    <row r="1000" spans="1:1" ht="14.25" customHeight="1" x14ac:dyDescent="0.35">
      <c r="A1000" s="11"/>
    </row>
  </sheetData>
  <dataValidations count="1">
    <dataValidation type="custom" allowBlank="1" showDropDown="1" sqref="C2:C14 E2:E14 C18:C30 E18:E30 C34:C46 E34:E46" xr:uid="{00000000-0002-0000-0200-000000000000}">
      <formula1>AND(ISNUMBER(C2),(NOT(OR(NOT(ISERROR(DATEVALUE(C2))), AND(ISNUMBER(C2), LEFT(CELL("format", C2))="D")))))</formula1>
    </dataValidation>
  </dataValidations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82C955-83F2-4135-BDA6-04BC473ADB2B}">
          <x14:formula1>
            <xm:f>Feuil1!$A$1:$A$24</xm:f>
          </x14:formula1>
          <xm:sqref>H1 H17 H33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Q50"/>
  <sheetViews>
    <sheetView tabSelected="1" workbookViewId="0">
      <selection activeCell="L39" sqref="L39"/>
    </sheetView>
  </sheetViews>
  <sheetFormatPr baseColWidth="10" defaultColWidth="14.453125" defaultRowHeight="15" customHeight="1" x14ac:dyDescent="0.35"/>
  <cols>
    <col min="1" max="4" width="14.453125" style="43"/>
    <col min="7" max="7" width="15.1796875" customWidth="1"/>
    <col min="8" max="8" width="21.81640625" customWidth="1"/>
  </cols>
  <sheetData>
    <row r="1" spans="1:17" ht="14.5" x14ac:dyDescent="0.35">
      <c r="A1" s="45" t="s">
        <v>45</v>
      </c>
      <c r="B1" s="45" t="s">
        <v>46</v>
      </c>
      <c r="C1" s="45" t="s">
        <v>47</v>
      </c>
      <c r="D1" s="39" t="s">
        <v>48</v>
      </c>
      <c r="E1" s="52" t="s">
        <v>4</v>
      </c>
      <c r="G1" s="23" t="s">
        <v>52</v>
      </c>
      <c r="H1" s="22" t="s">
        <v>69</v>
      </c>
      <c r="I1" s="16"/>
    </row>
    <row r="2" spans="1:17" thickBot="1" x14ac:dyDescent="0.4">
      <c r="A2" s="50" t="s">
        <v>49</v>
      </c>
      <c r="B2" s="48" t="s">
        <v>6</v>
      </c>
      <c r="C2" s="46">
        <v>15</v>
      </c>
      <c r="D2" s="40">
        <v>100</v>
      </c>
      <c r="E2" s="35">
        <f t="shared" ref="E2:E13" si="0">C2*D2</f>
        <v>1500</v>
      </c>
      <c r="G2" s="13">
        <f>D2*$H$2</f>
        <v>3810</v>
      </c>
      <c r="H2" s="12">
        <v>38.1</v>
      </c>
    </row>
    <row r="3" spans="1:17" ht="15.5" thickTop="1" thickBot="1" x14ac:dyDescent="0.4">
      <c r="A3" s="50" t="s">
        <v>49</v>
      </c>
      <c r="B3" s="48" t="s">
        <v>7</v>
      </c>
      <c r="C3" s="46">
        <v>10</v>
      </c>
      <c r="D3" s="41">
        <v>67</v>
      </c>
      <c r="E3" s="35">
        <f t="shared" si="0"/>
        <v>670</v>
      </c>
      <c r="G3" s="13">
        <f>D3*$H$3</f>
        <v>1199.3</v>
      </c>
      <c r="H3" s="12">
        <v>17.899999999999999</v>
      </c>
    </row>
    <row r="4" spans="1:17" ht="15.5" thickTop="1" thickBot="1" x14ac:dyDescent="0.4">
      <c r="A4" s="50" t="s">
        <v>49</v>
      </c>
      <c r="B4" s="48" t="s">
        <v>8</v>
      </c>
      <c r="C4" s="46">
        <v>7</v>
      </c>
      <c r="D4" s="41">
        <v>100</v>
      </c>
      <c r="E4" s="35">
        <f t="shared" si="0"/>
        <v>700</v>
      </c>
      <c r="G4" s="13">
        <f>D4*$H$4</f>
        <v>873</v>
      </c>
      <c r="H4" s="12">
        <v>8.73</v>
      </c>
    </row>
    <row r="5" spans="1:17" ht="15.5" thickTop="1" thickBot="1" x14ac:dyDescent="0.4">
      <c r="A5" s="50" t="s">
        <v>49</v>
      </c>
      <c r="B5" s="48" t="s">
        <v>9</v>
      </c>
      <c r="C5" s="46">
        <v>4</v>
      </c>
      <c r="D5" s="41">
        <v>300</v>
      </c>
      <c r="E5" s="35">
        <f t="shared" si="0"/>
        <v>1200</v>
      </c>
      <c r="G5" s="13">
        <f>D5*$H$5</f>
        <v>1140</v>
      </c>
      <c r="H5" s="12">
        <v>3.8</v>
      </c>
      <c r="L5" s="21" t="s">
        <v>59</v>
      </c>
      <c r="M5" s="21" t="s">
        <v>60</v>
      </c>
    </row>
    <row r="6" spans="1:17" ht="15.5" thickTop="1" thickBot="1" x14ac:dyDescent="0.4">
      <c r="A6" s="50" t="s">
        <v>10</v>
      </c>
      <c r="B6" s="48" t="s">
        <v>7</v>
      </c>
      <c r="C6" s="46">
        <v>10</v>
      </c>
      <c r="D6" s="41">
        <v>100</v>
      </c>
      <c r="E6" s="35">
        <f t="shared" si="0"/>
        <v>1000</v>
      </c>
      <c r="G6" s="13">
        <f>D6*$H$6</f>
        <v>2680</v>
      </c>
      <c r="H6" s="12">
        <v>26.8</v>
      </c>
    </row>
    <row r="7" spans="1:17" ht="15.5" thickTop="1" thickBot="1" x14ac:dyDescent="0.4">
      <c r="A7" s="50" t="s">
        <v>10</v>
      </c>
      <c r="B7" s="48" t="s">
        <v>8</v>
      </c>
      <c r="C7" s="46">
        <v>7</v>
      </c>
      <c r="D7" s="41"/>
      <c r="E7" s="35">
        <f t="shared" si="0"/>
        <v>0</v>
      </c>
      <c r="G7" s="13">
        <f>D7*$H$7</f>
        <v>0</v>
      </c>
      <c r="H7" s="12">
        <v>10</v>
      </c>
      <c r="J7" s="18" t="s">
        <v>72</v>
      </c>
      <c r="K7" s="18"/>
      <c r="L7" s="37">
        <f>SUM(G2,G3,G4,G5,G18,G19,G20,G21,G34,G35,G36,G37)</f>
        <v>14319.500000000002</v>
      </c>
      <c r="M7" s="37">
        <f>SUM(L7/1000)</f>
        <v>14.319500000000001</v>
      </c>
    </row>
    <row r="8" spans="1:17" ht="15.5" thickTop="1" thickBot="1" x14ac:dyDescent="0.4">
      <c r="A8" s="50" t="s">
        <v>11</v>
      </c>
      <c r="B8" s="48" t="s">
        <v>8</v>
      </c>
      <c r="C8" s="46">
        <v>3</v>
      </c>
      <c r="D8" s="41">
        <v>200</v>
      </c>
      <c r="E8" s="35">
        <f t="shared" si="0"/>
        <v>600</v>
      </c>
      <c r="G8" s="13">
        <f>D8*$H$8</f>
        <v>3020</v>
      </c>
      <c r="H8" s="12">
        <v>15.1</v>
      </c>
      <c r="J8" s="19" t="s">
        <v>73</v>
      </c>
      <c r="K8" s="19"/>
      <c r="L8" s="37">
        <f>SUM(E6+E7+E22+E23+E38+E39)</f>
        <v>1000</v>
      </c>
      <c r="M8" s="37">
        <f>SUM(L8/1000)</f>
        <v>1</v>
      </c>
    </row>
    <row r="9" spans="1:17" ht="15.5" thickTop="1" thickBot="1" x14ac:dyDescent="0.4">
      <c r="A9" s="50" t="s">
        <v>50</v>
      </c>
      <c r="C9" s="46">
        <v>25</v>
      </c>
      <c r="D9" s="41"/>
      <c r="E9" s="35">
        <f t="shared" si="0"/>
        <v>0</v>
      </c>
      <c r="J9" s="20" t="s">
        <v>74</v>
      </c>
      <c r="K9" s="20"/>
      <c r="L9" s="37">
        <f>SUM(E8+E24+E40)</f>
        <v>1800</v>
      </c>
      <c r="M9" s="37">
        <f>SUM(L9/1000)</f>
        <v>1.8</v>
      </c>
    </row>
    <row r="10" spans="1:17" ht="15.5" thickTop="1" thickBot="1" x14ac:dyDescent="0.4">
      <c r="A10" s="50" t="s">
        <v>51</v>
      </c>
      <c r="C10" s="46">
        <v>10</v>
      </c>
      <c r="D10" s="41"/>
      <c r="E10" s="35">
        <f t="shared" si="0"/>
        <v>0</v>
      </c>
    </row>
    <row r="11" spans="1:17" ht="15.5" thickTop="1" thickBot="1" x14ac:dyDescent="0.4">
      <c r="A11" s="50" t="s">
        <v>28</v>
      </c>
      <c r="C11" s="46">
        <v>5</v>
      </c>
      <c r="D11" s="41"/>
      <c r="E11" s="35">
        <f t="shared" si="0"/>
        <v>0</v>
      </c>
    </row>
    <row r="12" spans="1:17" ht="15.5" thickTop="1" thickBot="1" x14ac:dyDescent="0.4">
      <c r="A12" s="50" t="s">
        <v>29</v>
      </c>
      <c r="C12" s="46">
        <v>2</v>
      </c>
      <c r="D12" s="41"/>
      <c r="E12" s="35">
        <f t="shared" si="0"/>
        <v>0</v>
      </c>
    </row>
    <row r="13" spans="1:17" ht="15.5" thickTop="1" thickBot="1" x14ac:dyDescent="0.4">
      <c r="A13" s="50" t="s">
        <v>16</v>
      </c>
      <c r="C13" s="46">
        <v>1</v>
      </c>
      <c r="D13" s="41"/>
      <c r="E13" s="35">
        <f t="shared" si="0"/>
        <v>0</v>
      </c>
    </row>
    <row r="14" spans="1:17" thickTop="1" x14ac:dyDescent="0.35">
      <c r="A14" s="51" t="s">
        <v>141</v>
      </c>
      <c r="B14" s="49"/>
      <c r="C14" s="47"/>
      <c r="D14" s="42">
        <f>SUM(D2,D3,D4,D5,D6,D7,D8,D9,D10,D11,D12,D13)</f>
        <v>867</v>
      </c>
      <c r="E14" s="36">
        <f>SUM(E2:E13)</f>
        <v>5670</v>
      </c>
    </row>
    <row r="16" spans="1:17" ht="15" customHeight="1" x14ac:dyDescent="0.35">
      <c r="H16" s="30" t="s">
        <v>131</v>
      </c>
      <c r="K16" s="25" t="s">
        <v>94</v>
      </c>
      <c r="L16" s="25"/>
      <c r="M16" s="25"/>
      <c r="N16" s="25"/>
      <c r="O16" s="25"/>
      <c r="P16" s="25"/>
      <c r="Q16" s="25"/>
    </row>
    <row r="17" spans="1:17" ht="15" customHeight="1" x14ac:dyDescent="0.35">
      <c r="A17" s="45" t="s">
        <v>45</v>
      </c>
      <c r="B17" s="45" t="s">
        <v>46</v>
      </c>
      <c r="C17" s="45" t="s">
        <v>47</v>
      </c>
      <c r="D17" s="39" t="s">
        <v>48</v>
      </c>
      <c r="E17" s="52" t="s">
        <v>4</v>
      </c>
      <c r="G17" s="23" t="s">
        <v>52</v>
      </c>
      <c r="H17" s="22" t="s">
        <v>70</v>
      </c>
      <c r="I17" s="38"/>
      <c r="K17" s="25" t="s">
        <v>95</v>
      </c>
      <c r="L17" s="25"/>
      <c r="M17" s="25"/>
      <c r="N17" s="25"/>
      <c r="O17" s="25"/>
      <c r="P17" s="25"/>
      <c r="Q17" s="25"/>
    </row>
    <row r="18" spans="1:17" ht="15" customHeight="1" thickBot="1" x14ac:dyDescent="0.4">
      <c r="A18" s="50" t="s">
        <v>49</v>
      </c>
      <c r="B18" s="48" t="s">
        <v>6</v>
      </c>
      <c r="C18" s="46">
        <v>15</v>
      </c>
      <c r="D18" s="40"/>
      <c r="E18" s="35">
        <f t="shared" ref="E18:E29" si="1">C18*D18</f>
        <v>0</v>
      </c>
      <c r="G18" s="13">
        <f>D18*$H$18</f>
        <v>0</v>
      </c>
      <c r="H18" s="12">
        <v>0</v>
      </c>
      <c r="K18" s="25" t="s">
        <v>96</v>
      </c>
      <c r="L18" s="25"/>
      <c r="M18" s="25"/>
      <c r="N18" s="25"/>
      <c r="O18" s="25"/>
      <c r="P18" s="25"/>
      <c r="Q18" s="25"/>
    </row>
    <row r="19" spans="1:17" ht="15" customHeight="1" thickTop="1" thickBot="1" x14ac:dyDescent="0.4">
      <c r="A19" s="50" t="s">
        <v>49</v>
      </c>
      <c r="B19" s="48" t="s">
        <v>7</v>
      </c>
      <c r="C19" s="46">
        <v>10</v>
      </c>
      <c r="D19" s="41">
        <v>37</v>
      </c>
      <c r="E19" s="35">
        <f t="shared" si="1"/>
        <v>370</v>
      </c>
      <c r="G19" s="13">
        <f>D19*$H$19</f>
        <v>1158.1000000000001</v>
      </c>
      <c r="H19" s="12">
        <v>31.3</v>
      </c>
      <c r="K19" s="25"/>
      <c r="L19" s="25"/>
      <c r="M19" s="25"/>
      <c r="N19" s="25"/>
      <c r="O19" s="25"/>
      <c r="P19" s="25"/>
      <c r="Q19" s="25"/>
    </row>
    <row r="20" spans="1:17" ht="15" customHeight="1" thickTop="1" thickBot="1" x14ac:dyDescent="0.4">
      <c r="A20" s="50" t="s">
        <v>49</v>
      </c>
      <c r="B20" s="48" t="s">
        <v>8</v>
      </c>
      <c r="C20" s="46">
        <v>7</v>
      </c>
      <c r="D20" s="41">
        <v>100</v>
      </c>
      <c r="E20" s="35">
        <f t="shared" si="1"/>
        <v>700</v>
      </c>
      <c r="G20" s="13">
        <f>D20*$H$20</f>
        <v>1450</v>
      </c>
      <c r="H20" s="12">
        <v>14.5</v>
      </c>
      <c r="K20" s="25" t="s">
        <v>97</v>
      </c>
      <c r="L20" s="25"/>
      <c r="M20" s="25"/>
      <c r="N20" s="25"/>
      <c r="O20" s="25"/>
      <c r="P20" s="25"/>
      <c r="Q20" s="25"/>
    </row>
    <row r="21" spans="1:17" ht="15" customHeight="1" thickTop="1" thickBot="1" x14ac:dyDescent="0.4">
      <c r="A21" s="50" t="s">
        <v>49</v>
      </c>
      <c r="B21" s="48" t="s">
        <v>9</v>
      </c>
      <c r="C21" s="46">
        <v>4</v>
      </c>
      <c r="D21" s="41">
        <v>100</v>
      </c>
      <c r="E21" s="35">
        <f t="shared" si="1"/>
        <v>400</v>
      </c>
      <c r="G21" s="13">
        <f>D21*$H$21</f>
        <v>571</v>
      </c>
      <c r="H21" s="12">
        <v>5.71</v>
      </c>
      <c r="K21" s="25"/>
      <c r="L21" s="25"/>
      <c r="M21" s="25"/>
      <c r="N21" s="25"/>
      <c r="O21" s="25"/>
      <c r="P21" s="25"/>
      <c r="Q21" s="25"/>
    </row>
    <row r="22" spans="1:17" ht="15" customHeight="1" thickTop="1" thickBot="1" x14ac:dyDescent="0.4">
      <c r="A22" s="50" t="s">
        <v>10</v>
      </c>
      <c r="B22" s="48" t="s">
        <v>7</v>
      </c>
      <c r="C22" s="46">
        <v>10</v>
      </c>
      <c r="D22" s="41"/>
      <c r="E22" s="35">
        <f t="shared" si="1"/>
        <v>0</v>
      </c>
      <c r="G22" s="13">
        <f>D22*$H$22</f>
        <v>0</v>
      </c>
      <c r="H22" s="12">
        <v>0</v>
      </c>
      <c r="K22" s="25" t="s">
        <v>98</v>
      </c>
      <c r="L22" s="25"/>
      <c r="M22" s="25"/>
      <c r="N22" s="25"/>
      <c r="O22" s="25"/>
      <c r="P22" s="25"/>
      <c r="Q22" s="25"/>
    </row>
    <row r="23" spans="1:17" ht="15" customHeight="1" thickTop="1" thickBot="1" x14ac:dyDescent="0.4">
      <c r="A23" s="50" t="s">
        <v>10</v>
      </c>
      <c r="B23" s="48" t="s">
        <v>8</v>
      </c>
      <c r="C23" s="46">
        <v>7</v>
      </c>
      <c r="D23" s="41"/>
      <c r="E23" s="35">
        <f t="shared" si="1"/>
        <v>0</v>
      </c>
      <c r="G23" s="13">
        <f>D23*$H$23</f>
        <v>0</v>
      </c>
      <c r="H23" s="12">
        <v>20.100000000000001</v>
      </c>
      <c r="K23" s="25"/>
      <c r="L23" s="25"/>
      <c r="M23" s="25"/>
      <c r="N23" s="25"/>
      <c r="O23" s="25"/>
      <c r="P23" s="25"/>
      <c r="Q23" s="25"/>
    </row>
    <row r="24" spans="1:17" ht="15" customHeight="1" thickTop="1" thickBot="1" x14ac:dyDescent="0.4">
      <c r="A24" s="50" t="s">
        <v>11</v>
      </c>
      <c r="B24" s="48" t="s">
        <v>8</v>
      </c>
      <c r="C24" s="46">
        <v>3</v>
      </c>
      <c r="D24" s="41">
        <v>200</v>
      </c>
      <c r="E24" s="35">
        <f t="shared" si="1"/>
        <v>600</v>
      </c>
      <c r="G24" s="13">
        <f>D24*$H$24</f>
        <v>6040</v>
      </c>
      <c r="H24" s="12">
        <v>30.2</v>
      </c>
    </row>
    <row r="25" spans="1:17" ht="15" customHeight="1" thickTop="1" thickBot="1" x14ac:dyDescent="0.4">
      <c r="A25" s="50" t="s">
        <v>50</v>
      </c>
      <c r="C25" s="46">
        <v>25</v>
      </c>
      <c r="D25" s="41"/>
      <c r="E25" s="35">
        <f t="shared" si="1"/>
        <v>0</v>
      </c>
      <c r="K25" s="32" t="s">
        <v>132</v>
      </c>
      <c r="L25" s="32"/>
      <c r="M25" s="32"/>
    </row>
    <row r="26" spans="1:17" ht="15" customHeight="1" thickTop="1" thickBot="1" x14ac:dyDescent="0.4">
      <c r="A26" s="50" t="s">
        <v>51</v>
      </c>
      <c r="C26" s="46">
        <v>10</v>
      </c>
      <c r="D26" s="41"/>
      <c r="E26" s="35">
        <f t="shared" si="1"/>
        <v>0</v>
      </c>
      <c r="K26" s="32" t="s">
        <v>133</v>
      </c>
      <c r="L26" s="32"/>
      <c r="M26" s="32"/>
    </row>
    <row r="27" spans="1:17" ht="15" customHeight="1" thickTop="1" thickBot="1" x14ac:dyDescent="0.4">
      <c r="A27" s="50" t="s">
        <v>28</v>
      </c>
      <c r="C27" s="46">
        <v>5</v>
      </c>
      <c r="D27" s="41"/>
      <c r="E27" s="35">
        <f t="shared" si="1"/>
        <v>0</v>
      </c>
    </row>
    <row r="28" spans="1:17" ht="15" customHeight="1" thickTop="1" thickBot="1" x14ac:dyDescent="0.4">
      <c r="A28" s="50" t="s">
        <v>29</v>
      </c>
      <c r="C28" s="46">
        <v>2</v>
      </c>
      <c r="D28" s="41"/>
      <c r="E28" s="35">
        <f t="shared" si="1"/>
        <v>0</v>
      </c>
    </row>
    <row r="29" spans="1:17" ht="15" customHeight="1" thickTop="1" thickBot="1" x14ac:dyDescent="0.4">
      <c r="A29" s="50" t="s">
        <v>16</v>
      </c>
      <c r="C29" s="46">
        <v>1</v>
      </c>
      <c r="D29" s="41"/>
      <c r="E29" s="35">
        <f t="shared" si="1"/>
        <v>0</v>
      </c>
    </row>
    <row r="30" spans="1:17" ht="15" customHeight="1" thickTop="1" x14ac:dyDescent="0.35">
      <c r="A30" s="51" t="s">
        <v>141</v>
      </c>
      <c r="B30" s="49"/>
      <c r="C30" s="47"/>
      <c r="D30" s="42">
        <f>SUM(D18,D19,D20,D21,D22,D23,D24,D25,D26,D27,D28,D29)</f>
        <v>437</v>
      </c>
      <c r="E30" s="36">
        <f>SUM(E18:E29)</f>
        <v>2070</v>
      </c>
    </row>
    <row r="32" spans="1:17" ht="15" customHeight="1" x14ac:dyDescent="0.35">
      <c r="H32" s="30" t="s">
        <v>131</v>
      </c>
    </row>
    <row r="33" spans="1:8" ht="15" customHeight="1" x14ac:dyDescent="0.35">
      <c r="A33" s="45" t="s">
        <v>45</v>
      </c>
      <c r="B33" s="45" t="s">
        <v>46</v>
      </c>
      <c r="C33" s="45" t="s">
        <v>47</v>
      </c>
      <c r="D33" s="39" t="s">
        <v>48</v>
      </c>
      <c r="E33" s="52" t="s">
        <v>4</v>
      </c>
      <c r="G33" s="23" t="s">
        <v>52</v>
      </c>
      <c r="H33" s="22" t="s">
        <v>71</v>
      </c>
    </row>
    <row r="34" spans="1:8" ht="15" customHeight="1" thickBot="1" x14ac:dyDescent="0.4">
      <c r="A34" s="50" t="s">
        <v>49</v>
      </c>
      <c r="B34" s="48" t="s">
        <v>6</v>
      </c>
      <c r="C34" s="46">
        <v>15</v>
      </c>
      <c r="D34" s="40"/>
      <c r="E34" s="35">
        <f t="shared" ref="E34:E45" si="2">C34*D34</f>
        <v>0</v>
      </c>
      <c r="G34" s="13">
        <f>D34*$H$34</f>
        <v>0</v>
      </c>
      <c r="H34" s="12">
        <v>0</v>
      </c>
    </row>
    <row r="35" spans="1:8" ht="15" customHeight="1" thickTop="1" thickBot="1" x14ac:dyDescent="0.4">
      <c r="A35" s="50" t="s">
        <v>49</v>
      </c>
      <c r="B35" s="48" t="s">
        <v>7</v>
      </c>
      <c r="C35" s="46">
        <v>10</v>
      </c>
      <c r="D35" s="41">
        <v>67</v>
      </c>
      <c r="E35" s="35">
        <f t="shared" si="2"/>
        <v>670</v>
      </c>
      <c r="G35" s="13">
        <f>D35*$H$35</f>
        <v>2097.1</v>
      </c>
      <c r="H35" s="12">
        <v>31.3</v>
      </c>
    </row>
    <row r="36" spans="1:8" ht="15" customHeight="1" thickTop="1" thickBot="1" x14ac:dyDescent="0.4">
      <c r="A36" s="50" t="s">
        <v>49</v>
      </c>
      <c r="B36" s="48" t="s">
        <v>8</v>
      </c>
      <c r="C36" s="46">
        <v>7</v>
      </c>
      <c r="D36" s="41">
        <v>100</v>
      </c>
      <c r="E36" s="35">
        <f t="shared" si="2"/>
        <v>700</v>
      </c>
      <c r="G36" s="13">
        <f>D36*$H$36</f>
        <v>1450</v>
      </c>
      <c r="H36" s="12">
        <v>14.5</v>
      </c>
    </row>
    <row r="37" spans="1:8" ht="15" customHeight="1" thickTop="1" thickBot="1" x14ac:dyDescent="0.4">
      <c r="A37" s="50" t="s">
        <v>49</v>
      </c>
      <c r="B37" s="48" t="s">
        <v>9</v>
      </c>
      <c r="C37" s="46">
        <v>4</v>
      </c>
      <c r="D37" s="41">
        <v>100</v>
      </c>
      <c r="E37" s="35">
        <f t="shared" si="2"/>
        <v>400</v>
      </c>
      <c r="G37" s="13">
        <f>D37*$H$37</f>
        <v>571</v>
      </c>
      <c r="H37" s="12">
        <v>5.71</v>
      </c>
    </row>
    <row r="38" spans="1:8" ht="15" customHeight="1" thickTop="1" thickBot="1" x14ac:dyDescent="0.4">
      <c r="A38" s="50" t="s">
        <v>10</v>
      </c>
      <c r="B38" s="48" t="s">
        <v>7</v>
      </c>
      <c r="C38" s="46">
        <v>10</v>
      </c>
      <c r="D38" s="41"/>
      <c r="E38" s="35">
        <f t="shared" si="2"/>
        <v>0</v>
      </c>
      <c r="G38" s="13">
        <f>D38*$H$38</f>
        <v>0</v>
      </c>
      <c r="H38" s="12">
        <v>0</v>
      </c>
    </row>
    <row r="39" spans="1:8" ht="15" customHeight="1" thickTop="1" thickBot="1" x14ac:dyDescent="0.4">
      <c r="A39" s="50" t="s">
        <v>10</v>
      </c>
      <c r="B39" s="48" t="s">
        <v>8</v>
      </c>
      <c r="C39" s="46">
        <v>7</v>
      </c>
      <c r="D39" s="41"/>
      <c r="E39" s="35">
        <f t="shared" si="2"/>
        <v>0</v>
      </c>
      <c r="G39" s="13">
        <f>D39*$H$39</f>
        <v>0</v>
      </c>
      <c r="H39" s="12">
        <v>20.100000000000001</v>
      </c>
    </row>
    <row r="40" spans="1:8" ht="15" customHeight="1" thickTop="1" thickBot="1" x14ac:dyDescent="0.4">
      <c r="A40" s="50" t="s">
        <v>11</v>
      </c>
      <c r="B40" s="48" t="s">
        <v>8</v>
      </c>
      <c r="C40" s="46">
        <v>3</v>
      </c>
      <c r="D40" s="41">
        <v>200</v>
      </c>
      <c r="E40" s="35">
        <f t="shared" si="2"/>
        <v>600</v>
      </c>
      <c r="G40" s="13">
        <f>D40*$H$40</f>
        <v>6040</v>
      </c>
      <c r="H40" s="12">
        <v>30.2</v>
      </c>
    </row>
    <row r="41" spans="1:8" ht="15" customHeight="1" thickTop="1" thickBot="1" x14ac:dyDescent="0.4">
      <c r="A41" s="50" t="s">
        <v>50</v>
      </c>
      <c r="C41" s="46">
        <v>25</v>
      </c>
      <c r="D41" s="41"/>
      <c r="E41" s="35">
        <f t="shared" si="2"/>
        <v>0</v>
      </c>
    </row>
    <row r="42" spans="1:8" ht="15" customHeight="1" thickTop="1" thickBot="1" x14ac:dyDescent="0.4">
      <c r="A42" s="50" t="s">
        <v>51</v>
      </c>
      <c r="C42" s="46">
        <v>10</v>
      </c>
      <c r="D42" s="41"/>
      <c r="E42" s="35">
        <f t="shared" si="2"/>
        <v>0</v>
      </c>
    </row>
    <row r="43" spans="1:8" ht="15" customHeight="1" thickTop="1" thickBot="1" x14ac:dyDescent="0.4">
      <c r="A43" s="50" t="s">
        <v>28</v>
      </c>
      <c r="C43" s="46">
        <v>5</v>
      </c>
      <c r="D43" s="41"/>
      <c r="E43" s="35">
        <f t="shared" si="2"/>
        <v>0</v>
      </c>
    </row>
    <row r="44" spans="1:8" ht="15" customHeight="1" thickTop="1" thickBot="1" x14ac:dyDescent="0.4">
      <c r="A44" s="50" t="s">
        <v>29</v>
      </c>
      <c r="C44" s="46">
        <v>2</v>
      </c>
      <c r="D44" s="41"/>
      <c r="E44" s="35">
        <f t="shared" si="2"/>
        <v>0</v>
      </c>
    </row>
    <row r="45" spans="1:8" ht="15" customHeight="1" thickTop="1" thickBot="1" x14ac:dyDescent="0.4">
      <c r="A45" s="50" t="s">
        <v>16</v>
      </c>
      <c r="C45" s="46">
        <v>1</v>
      </c>
      <c r="D45" s="41"/>
      <c r="E45" s="35">
        <f t="shared" si="2"/>
        <v>0</v>
      </c>
    </row>
    <row r="46" spans="1:8" ht="15" customHeight="1" thickTop="1" x14ac:dyDescent="0.35">
      <c r="A46" s="51" t="s">
        <v>141</v>
      </c>
      <c r="B46" s="49"/>
      <c r="C46" s="47"/>
      <c r="D46" s="42">
        <f>SUM(D34,D35,D36,D37,D38,D39,D40,D41,D42,D43,D44,D45)</f>
        <v>467</v>
      </c>
      <c r="E46" s="36">
        <f>SUM(E34:E45)</f>
        <v>2370</v>
      </c>
    </row>
    <row r="48" spans="1:8" ht="15" customHeight="1" x14ac:dyDescent="0.35">
      <c r="D48" s="44" t="s">
        <v>75</v>
      </c>
      <c r="E48" s="17">
        <f>SUM(E14+E30+E46)</f>
        <v>10110</v>
      </c>
    </row>
    <row r="50" spans="4:5" ht="15" customHeight="1" x14ac:dyDescent="0.35">
      <c r="D50" s="53" t="s">
        <v>140</v>
      </c>
      <c r="E50" s="54">
        <f>SUM(D14,D30,D46)</f>
        <v>1771</v>
      </c>
    </row>
  </sheetData>
  <dataValidations count="1">
    <dataValidation type="custom" allowBlank="1" showDropDown="1" sqref="C2:C14 E2:E14 C18:C30 E18:E30 C34:C46 E34:E46" xr:uid="{00000000-0002-0000-0300-000000000000}">
      <formula1>AND(ISNUMBER(C2),(NOT(OR(NOT(ISERROR(DATEVALUE(C2))), AND(ISNUMBER(C2), LEFT(CELL("format", C2))="D")))))</formula1>
    </dataValidation>
  </dataValidations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A96C26-7E07-4376-8D3D-B3E307C1AECD}">
          <x14:formula1>
            <xm:f>Feuil1!$A$1:$A$24</xm:f>
          </x14:formula1>
          <xm:sqref>H1 H17 H33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62EE-790E-4E57-A6B3-4D341CB6E337}">
  <dimension ref="A1:B24"/>
  <sheetViews>
    <sheetView workbookViewId="0"/>
  </sheetViews>
  <sheetFormatPr baseColWidth="10" defaultRowHeight="14.5" x14ac:dyDescent="0.35"/>
  <cols>
    <col min="1" max="1" width="20.6328125" customWidth="1"/>
  </cols>
  <sheetData>
    <row r="1" spans="1:2" ht="25.5" customHeight="1" thickBot="1" x14ac:dyDescent="0.4">
      <c r="A1" s="28" t="s">
        <v>104</v>
      </c>
      <c r="B1" s="27"/>
    </row>
    <row r="2" spans="1:2" ht="18.5" customHeight="1" thickBot="1" x14ac:dyDescent="0.4">
      <c r="A2" s="29" t="s">
        <v>105</v>
      </c>
      <c r="B2" s="27"/>
    </row>
    <row r="3" spans="1:2" ht="24" customHeight="1" thickBot="1" x14ac:dyDescent="0.4">
      <c r="A3" s="29" t="s">
        <v>106</v>
      </c>
      <c r="B3" s="27"/>
    </row>
    <row r="4" spans="1:2" ht="25" customHeight="1" thickBot="1" x14ac:dyDescent="0.4">
      <c r="A4" s="29" t="s">
        <v>107</v>
      </c>
      <c r="B4" s="27"/>
    </row>
    <row r="5" spans="1:2" ht="18" thickBot="1" x14ac:dyDescent="0.4">
      <c r="A5" s="29" t="s">
        <v>108</v>
      </c>
      <c r="B5" s="27"/>
    </row>
    <row r="6" spans="1:2" ht="24" customHeight="1" thickBot="1" x14ac:dyDescent="0.4">
      <c r="A6" s="29" t="s">
        <v>109</v>
      </c>
      <c r="B6" s="27"/>
    </row>
    <row r="7" spans="1:2" ht="18" thickBot="1" x14ac:dyDescent="0.4">
      <c r="A7" s="29" t="s">
        <v>110</v>
      </c>
      <c r="B7" s="27"/>
    </row>
    <row r="8" spans="1:2" ht="18" thickBot="1" x14ac:dyDescent="0.4">
      <c r="A8" s="29" t="s">
        <v>111</v>
      </c>
      <c r="B8" s="27"/>
    </row>
    <row r="9" spans="1:2" ht="24" customHeight="1" thickBot="1" x14ac:dyDescent="0.4">
      <c r="A9" s="29" t="s">
        <v>112</v>
      </c>
      <c r="B9" s="27"/>
    </row>
    <row r="10" spans="1:2" ht="18" thickBot="1" x14ac:dyDescent="0.4">
      <c r="A10" s="29" t="s">
        <v>113</v>
      </c>
      <c r="B10" s="27"/>
    </row>
    <row r="11" spans="1:2" ht="18" thickBot="1" x14ac:dyDescent="0.4">
      <c r="A11" s="29" t="s">
        <v>114</v>
      </c>
      <c r="B11" s="27"/>
    </row>
    <row r="12" spans="1:2" ht="18" thickBot="1" x14ac:dyDescent="0.4">
      <c r="A12" s="29" t="s">
        <v>115</v>
      </c>
      <c r="B12" s="27"/>
    </row>
    <row r="13" spans="1:2" ht="18" thickBot="1" x14ac:dyDescent="0.4">
      <c r="A13" s="29" t="s">
        <v>116</v>
      </c>
      <c r="B13" s="27"/>
    </row>
    <row r="14" spans="1:2" ht="23.5" customHeight="1" thickBot="1" x14ac:dyDescent="0.4">
      <c r="A14" s="29" t="s">
        <v>117</v>
      </c>
      <c r="B14" s="27"/>
    </row>
    <row r="15" spans="1:2" ht="18" thickBot="1" x14ac:dyDescent="0.4">
      <c r="A15" s="29" t="s">
        <v>118</v>
      </c>
      <c r="B15" s="27"/>
    </row>
    <row r="16" spans="1:2" ht="18" thickBot="1" x14ac:dyDescent="0.4">
      <c r="A16" s="29" t="s">
        <v>119</v>
      </c>
      <c r="B16" s="27"/>
    </row>
    <row r="17" spans="1:2" ht="18" thickBot="1" x14ac:dyDescent="0.4">
      <c r="A17" s="29" t="s">
        <v>120</v>
      </c>
      <c r="B17" s="27"/>
    </row>
    <row r="18" spans="1:2" ht="18" thickBot="1" x14ac:dyDescent="0.4">
      <c r="A18" s="29" t="s">
        <v>121</v>
      </c>
      <c r="B18" s="27"/>
    </row>
    <row r="19" spans="1:2" ht="18" thickBot="1" x14ac:dyDescent="0.4">
      <c r="A19" s="29" t="s">
        <v>122</v>
      </c>
      <c r="B19" s="27"/>
    </row>
    <row r="20" spans="1:2" ht="21" customHeight="1" thickBot="1" x14ac:dyDescent="0.4">
      <c r="A20" s="29" t="s">
        <v>123</v>
      </c>
      <c r="B20" s="27"/>
    </row>
    <row r="21" spans="1:2" ht="18" thickBot="1" x14ac:dyDescent="0.4">
      <c r="A21" s="29" t="s">
        <v>124</v>
      </c>
      <c r="B21" s="27"/>
    </row>
    <row r="22" spans="1:2" ht="18" thickBot="1" x14ac:dyDescent="0.4">
      <c r="A22" s="29" t="s">
        <v>125</v>
      </c>
      <c r="B22" s="27"/>
    </row>
    <row r="23" spans="1:2" ht="23" customHeight="1" thickBot="1" x14ac:dyDescent="0.4">
      <c r="A23" s="29" t="s">
        <v>126</v>
      </c>
      <c r="B23" s="27"/>
    </row>
    <row r="24" spans="1:2" ht="18" thickBot="1" x14ac:dyDescent="0.4">
      <c r="A24" s="29" t="s">
        <v>127</v>
      </c>
      <c r="B24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cryptes en Francais</vt:lpstr>
      <vt:lpstr>DE - Deutsch</vt:lpstr>
      <vt:lpstr>RU - Русский</vt:lpstr>
      <vt:lpstr>EN - English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casimir ccasimir</dc:creator>
  <cp:lastModifiedBy>casimir ccasimir</cp:lastModifiedBy>
  <dcterms:created xsi:type="dcterms:W3CDTF">2025-08-24T11:27:39Z</dcterms:created>
  <dcterms:modified xsi:type="dcterms:W3CDTF">2025-09-03T06:18:02Z</dcterms:modified>
</cp:coreProperties>
</file>